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https://kochind-my.sharepoint.com/personal/priti_gupta_kochgs_com/Documents/Desktop/TASK2793253/"/>
    </mc:Choice>
  </mc:AlternateContent>
  <xr:revisionPtr revIDLastSave="0" documentId="8_{6A1852A1-D769-4EC8-9558-AED2D1CA01A2}" xr6:coauthVersionLast="47" xr6:coauthVersionMax="47" xr10:uidLastSave="{00000000-0000-0000-0000-000000000000}"/>
  <workbookProtection workbookAlgorithmName="SHA-512" workbookHashValue="uqz7e/97OawHVfHFCe/PTrC9AmfMj7PIsjxoVce2wwVs9532jh/dXVJyQzjQn/E++CGMaSZRI4cOwq2CA/vwOA==" workbookSaltValue="3XMCwj7l4nO81iEspznAKg==" workbookSpinCount="100000" lockStructure="1"/>
  <bookViews>
    <workbookView xWindow="-110" yWindow="-110" windowWidth="19420" windowHeight="10420" tabRatio="866" xr2:uid="{00000000-000D-0000-FFFF-FFFF00000000}"/>
  </bookViews>
  <sheets>
    <sheet name="Language" sheetId="24" r:id="rId1"/>
    <sheet name="Instruction" sheetId="14" r:id="rId2"/>
    <sheet name="Definition" sheetId="15" r:id="rId3"/>
    <sheet name="Facility Information" sheetId="16" r:id="rId4"/>
    <sheet name="Supplier Questionnaire" sheetId="17" r:id="rId5"/>
    <sheet name="ScoreCard" sheetId="25" state="hidden" r:id="rId6"/>
    <sheet name="Scoring" sheetId="28" state="hidden" r:id="rId7"/>
    <sheet name="I_EN" sheetId="2" state="hidden" r:id="rId8"/>
    <sheet name="D_EN" sheetId="3" state="hidden" r:id="rId9"/>
    <sheet name="FI_EN" sheetId="4" state="hidden" r:id="rId10"/>
    <sheet name="SQ_EN" sheetId="5" state="hidden" r:id="rId11"/>
    <sheet name="I_CN" sheetId="18" state="hidden" r:id="rId12"/>
    <sheet name="D_CN" sheetId="19" state="hidden" r:id="rId13"/>
    <sheet name="FI_CN" sheetId="20" state="hidden" r:id="rId14"/>
    <sheet name="SQ_CN" sheetId="21" state="hidden" r:id="rId15"/>
    <sheet name="I_JP" sheetId="6" state="hidden" r:id="rId16"/>
    <sheet name="D_JP" sheetId="7" state="hidden" r:id="rId17"/>
    <sheet name="FI_JP" sheetId="8" state="hidden" r:id="rId18"/>
    <sheet name="SQ_JP" sheetId="9" state="hidden" r:id="rId19"/>
    <sheet name="I_KR" sheetId="13" state="hidden" r:id="rId20"/>
    <sheet name="D_KR" sheetId="11" state="hidden" r:id="rId21"/>
    <sheet name="FI_KR" sheetId="12" state="hidden" r:id="rId22"/>
    <sheet name="SQ_KR" sheetId="10" state="hidden" r:id="rId23"/>
  </sheets>
  <externalReferences>
    <externalReference r:id="rId24"/>
    <externalReference r:id="rId25"/>
    <externalReference r:id="rId26"/>
  </externalReferences>
  <definedNames>
    <definedName name="_xlnm._FilterDatabase" localSheetId="6" hidden="1">Scoring!$B$1:$B$54</definedName>
    <definedName name="_xlnm._FilterDatabase" localSheetId="14" hidden="1">SQ_CN!$B$2:$J$67</definedName>
    <definedName name="_xlnm._FilterDatabase" localSheetId="10" hidden="1">SQ_EN!$B$2:$J$67</definedName>
    <definedName name="_xlnm._FilterDatabase" localSheetId="18" hidden="1">SQ_JP!$B$2:$J$67</definedName>
    <definedName name="_xlnm._FilterDatabase" localSheetId="22" hidden="1">SQ_KR!#REF!</definedName>
    <definedName name="_xlnm._FilterDatabase" localSheetId="4" hidden="1">'Supplier Questionnaire'!$B$2:$H$67</definedName>
    <definedName name="EHS" localSheetId="5">'[1]Supplier Questionnaire'!$B$22:$J$55,'[1]Supplier Questionnaire'!$B$63:$J$67</definedName>
    <definedName name="EHS" localSheetId="6">'[1]Supplier Questionnaire'!$B$22:$J$55,'[1]Supplier Questionnaire'!$B$63:$J$67</definedName>
    <definedName name="EHS" localSheetId="10">SQ_EN!$B$20:$J$55,SQ_EN!$B$65:$J$67</definedName>
    <definedName name="EHS" localSheetId="4">'Supplier Questionnaire'!$B$20:$H$55,'Supplier Questionnaire'!$B$65:$H$67</definedName>
    <definedName name="EHS">'[2]Supplier Questionnaire'!$B$22:$J$55,'[2]Supplier Questionnaire'!$B$63:$J$67</definedName>
    <definedName name="Language" localSheetId="5">[1]Language!$D$6</definedName>
    <definedName name="Language" localSheetId="6">[1]Language!$D$6</definedName>
    <definedName name="Language">[2]Language!$D$6</definedName>
    <definedName name="_xlnm.Print_Area" localSheetId="12">D_CN!$B$2:$D$26</definedName>
    <definedName name="_xlnm.Print_Area" localSheetId="8">D_EN!$B$2:$D$26</definedName>
    <definedName name="_xlnm.Print_Area" localSheetId="16">D_JP!$B$2:$D$26</definedName>
    <definedName name="_xlnm.Print_Area" localSheetId="20">D_KR!#REF!</definedName>
    <definedName name="_xlnm.Print_Area" localSheetId="2">Definition!$B$2:$D$26</definedName>
    <definedName name="_xlnm.Print_Area" localSheetId="3">'Facility Information'!$B$2:$I$51</definedName>
    <definedName name="_xlnm.Print_Area" localSheetId="13">FI_CN!$B$2:$H$51</definedName>
    <definedName name="_xlnm.Print_Area" localSheetId="9">FI_EN!$B$2:$I$51</definedName>
    <definedName name="_xlnm.Print_Area" localSheetId="17">FI_JP!$B$2:$H$51</definedName>
    <definedName name="_xlnm.Print_Area" localSheetId="21">FI_KR!#REF!</definedName>
    <definedName name="_xlnm.Print_Area" localSheetId="11">I_CN!$B$2:$D$37</definedName>
    <definedName name="_xlnm.Print_Area" localSheetId="7">I_EN!$B$2:$D$37</definedName>
    <definedName name="_xlnm.Print_Area" localSheetId="15">I_JP!$B$2:$D$37</definedName>
    <definedName name="_xlnm.Print_Area" localSheetId="19">I_KR!$B$2:$D$37</definedName>
    <definedName name="_xlnm.Print_Area" localSheetId="1">Instruction!$B$2:$D$37</definedName>
    <definedName name="_xlnm.Print_Area" localSheetId="0">Language!$B$2:$D$10</definedName>
    <definedName name="_xlnm.Print_Area" localSheetId="5">ScoreCard!$B$2:$J$50</definedName>
    <definedName name="_xlnm.Print_Area" localSheetId="6">Scoring!$B$2:$P$54</definedName>
    <definedName name="_xlnm.Print_Area" localSheetId="14">SQ_CN!$B$2:$H$67</definedName>
    <definedName name="_xlnm.Print_Area" localSheetId="10">SQ_EN!$B$2:$H$67</definedName>
    <definedName name="_xlnm.Print_Area" localSheetId="18">SQ_JP!$B$2:$H$67</definedName>
    <definedName name="_xlnm.Print_Area" localSheetId="22">SQ_KR!#REF!</definedName>
    <definedName name="_xlnm.Print_Area" localSheetId="4">'Supplier Questionnaire'!$B$2:$H$67</definedName>
    <definedName name="_xlnm.Print_Titles" localSheetId="12">D_CN!$2:$5</definedName>
    <definedName name="_xlnm.Print_Titles" localSheetId="8">D_EN!$2:$5</definedName>
    <definedName name="_xlnm.Print_Titles" localSheetId="16">D_JP!$2:$5</definedName>
    <definedName name="_xlnm.Print_Titles" localSheetId="20">D_KR!$2:$5</definedName>
    <definedName name="_xlnm.Print_Titles" localSheetId="2">Definition!$2:$5</definedName>
    <definedName name="_xlnm.Print_Titles" localSheetId="14">SQ_CN!$1:$2</definedName>
    <definedName name="_xlnm.Print_Titles" localSheetId="10">SQ_EN!$1:$2</definedName>
    <definedName name="_xlnm.Print_Titles" localSheetId="18">SQ_JP!$1:$2</definedName>
    <definedName name="_xlnm.Print_Titles" localSheetId="22">SQ_KR!$2:$2</definedName>
    <definedName name="_xlnm.Print_Titles" localSheetId="4">'Supplier Questionnaire'!$1:$2</definedName>
    <definedName name="Z_33664CD5_0BF4_4F55_90EB_61CF5AEEF736_.wvu.Cols" localSheetId="12" hidden="1">D_CN!$I:$J</definedName>
    <definedName name="Z_33664CD5_0BF4_4F55_90EB_61CF5AEEF736_.wvu.Cols" localSheetId="8" hidden="1">D_EN!$I:$J</definedName>
    <definedName name="Z_33664CD5_0BF4_4F55_90EB_61CF5AEEF736_.wvu.Cols" localSheetId="16" hidden="1">D_JP!$I:$J</definedName>
    <definedName name="Z_33664CD5_0BF4_4F55_90EB_61CF5AEEF736_.wvu.Cols" localSheetId="20" hidden="1">D_KR!$I:$J</definedName>
    <definedName name="Z_33664CD5_0BF4_4F55_90EB_61CF5AEEF736_.wvu.Cols" localSheetId="2" hidden="1">Definition!$I:$J</definedName>
    <definedName name="Z_33664CD5_0BF4_4F55_90EB_61CF5AEEF736_.wvu.Cols" localSheetId="3" hidden="1">'Facility Information'!$I:$J</definedName>
    <definedName name="Z_33664CD5_0BF4_4F55_90EB_61CF5AEEF736_.wvu.Cols" localSheetId="13" hidden="1">FI_CN!$I:$J</definedName>
    <definedName name="Z_33664CD5_0BF4_4F55_90EB_61CF5AEEF736_.wvu.Cols" localSheetId="9" hidden="1">FI_EN!$I:$J</definedName>
    <definedName name="Z_33664CD5_0BF4_4F55_90EB_61CF5AEEF736_.wvu.Cols" localSheetId="17" hidden="1">FI_JP!$I:$J</definedName>
    <definedName name="Z_33664CD5_0BF4_4F55_90EB_61CF5AEEF736_.wvu.Cols" localSheetId="11" hidden="1">I_CN!$I:$J</definedName>
    <definedName name="Z_33664CD5_0BF4_4F55_90EB_61CF5AEEF736_.wvu.Cols" localSheetId="7" hidden="1">I_EN!$I:$J</definedName>
    <definedName name="Z_33664CD5_0BF4_4F55_90EB_61CF5AEEF736_.wvu.Cols" localSheetId="15" hidden="1">I_JP!$I:$J</definedName>
    <definedName name="Z_33664CD5_0BF4_4F55_90EB_61CF5AEEF736_.wvu.Cols" localSheetId="19" hidden="1">I_KR!$I:$J</definedName>
    <definedName name="Z_33664CD5_0BF4_4F55_90EB_61CF5AEEF736_.wvu.Cols" localSheetId="1" hidden="1">Instruction!$I:$J</definedName>
    <definedName name="Z_33664CD5_0BF4_4F55_90EB_61CF5AEEF736_.wvu.Cols" localSheetId="14" hidden="1">SQ_CN!$I:$J</definedName>
    <definedName name="Z_33664CD5_0BF4_4F55_90EB_61CF5AEEF736_.wvu.Cols" localSheetId="10" hidden="1">SQ_EN!$I:$J</definedName>
    <definedName name="Z_33664CD5_0BF4_4F55_90EB_61CF5AEEF736_.wvu.Cols" localSheetId="18" hidden="1">SQ_JP!$I:$J</definedName>
    <definedName name="Z_33664CD5_0BF4_4F55_90EB_61CF5AEEF736_.wvu.Cols" localSheetId="4" hidden="1">'Supplier Questionnaire'!#REF!</definedName>
    <definedName name="Z_33664CD5_0BF4_4F55_90EB_61CF5AEEF736_.wvu.FilterData" localSheetId="14" hidden="1">SQ_CN!$B$2:$J$67</definedName>
    <definedName name="Z_33664CD5_0BF4_4F55_90EB_61CF5AEEF736_.wvu.FilterData" localSheetId="10" hidden="1">SQ_EN!$B$2:$J$67</definedName>
    <definedName name="Z_33664CD5_0BF4_4F55_90EB_61CF5AEEF736_.wvu.FilterData" localSheetId="18" hidden="1">SQ_JP!$B$2:$J$67</definedName>
    <definedName name="Z_33664CD5_0BF4_4F55_90EB_61CF5AEEF736_.wvu.FilterData" localSheetId="4" hidden="1">'Supplier Questionnaire'!$B$2:$H$67</definedName>
    <definedName name="Z_33664CD5_0BF4_4F55_90EB_61CF5AEEF736_.wvu.PrintArea" localSheetId="12" hidden="1">D_CN!$B$2:$D$26</definedName>
    <definedName name="Z_33664CD5_0BF4_4F55_90EB_61CF5AEEF736_.wvu.PrintArea" localSheetId="8" hidden="1">D_EN!$B$2:$D$26</definedName>
    <definedName name="Z_33664CD5_0BF4_4F55_90EB_61CF5AEEF736_.wvu.PrintArea" localSheetId="16" hidden="1">D_JP!$B$2:$D$26</definedName>
    <definedName name="Z_33664CD5_0BF4_4F55_90EB_61CF5AEEF736_.wvu.PrintArea" localSheetId="2" hidden="1">Definition!$B$2:$D$26</definedName>
    <definedName name="Z_33664CD5_0BF4_4F55_90EB_61CF5AEEF736_.wvu.PrintArea" localSheetId="3" hidden="1">'Facility Information'!$B$2:$H$51</definedName>
    <definedName name="Z_33664CD5_0BF4_4F55_90EB_61CF5AEEF736_.wvu.PrintArea" localSheetId="13" hidden="1">FI_CN!$B$2:$H$51</definedName>
    <definedName name="Z_33664CD5_0BF4_4F55_90EB_61CF5AEEF736_.wvu.PrintArea" localSheetId="9" hidden="1">FI_EN!$B$2:$H$51</definedName>
    <definedName name="Z_33664CD5_0BF4_4F55_90EB_61CF5AEEF736_.wvu.PrintArea" localSheetId="17" hidden="1">FI_JP!$B$2:$H$51</definedName>
    <definedName name="Z_33664CD5_0BF4_4F55_90EB_61CF5AEEF736_.wvu.PrintArea" localSheetId="11" hidden="1">I_CN!$B$2:$D$37</definedName>
    <definedName name="Z_33664CD5_0BF4_4F55_90EB_61CF5AEEF736_.wvu.PrintArea" localSheetId="7" hidden="1">I_EN!$B$2:$D$37</definedName>
    <definedName name="Z_33664CD5_0BF4_4F55_90EB_61CF5AEEF736_.wvu.PrintArea" localSheetId="15" hidden="1">I_JP!$B$2:$D$37</definedName>
    <definedName name="Z_33664CD5_0BF4_4F55_90EB_61CF5AEEF736_.wvu.PrintArea" localSheetId="19" hidden="1">I_KR!$B$2:$D$37</definedName>
    <definedName name="Z_33664CD5_0BF4_4F55_90EB_61CF5AEEF736_.wvu.PrintArea" localSheetId="1" hidden="1">Instruction!$B$2:$D$37</definedName>
    <definedName name="Z_33664CD5_0BF4_4F55_90EB_61CF5AEEF736_.wvu.PrintArea" localSheetId="14" hidden="1">SQ_CN!$B$2:$H$67</definedName>
    <definedName name="Z_33664CD5_0BF4_4F55_90EB_61CF5AEEF736_.wvu.PrintArea" localSheetId="10" hidden="1">SQ_EN!$B$2:$H$67</definedName>
    <definedName name="Z_33664CD5_0BF4_4F55_90EB_61CF5AEEF736_.wvu.PrintArea" localSheetId="18" hidden="1">SQ_JP!$B$2:$H$67</definedName>
    <definedName name="Z_33664CD5_0BF4_4F55_90EB_61CF5AEEF736_.wvu.PrintArea" localSheetId="4" hidden="1">'Supplier Questionnaire'!$B$2:$H$67</definedName>
    <definedName name="Z_33664CD5_0BF4_4F55_90EB_61CF5AEEF736_.wvu.PrintTitles" localSheetId="12" hidden="1">D_CN!$2:$5</definedName>
    <definedName name="Z_33664CD5_0BF4_4F55_90EB_61CF5AEEF736_.wvu.PrintTitles" localSheetId="8" hidden="1">D_EN!$2:$5</definedName>
    <definedName name="Z_33664CD5_0BF4_4F55_90EB_61CF5AEEF736_.wvu.PrintTitles" localSheetId="16" hidden="1">D_JP!$2:$5</definedName>
    <definedName name="Z_33664CD5_0BF4_4F55_90EB_61CF5AEEF736_.wvu.PrintTitles" localSheetId="20" hidden="1">D_KR!$2:$5</definedName>
    <definedName name="Z_33664CD5_0BF4_4F55_90EB_61CF5AEEF736_.wvu.PrintTitles" localSheetId="2" hidden="1">Definition!$2:$5</definedName>
    <definedName name="Z_33664CD5_0BF4_4F55_90EB_61CF5AEEF736_.wvu.PrintTitles" localSheetId="14" hidden="1">SQ_CN!$1:$2</definedName>
    <definedName name="Z_33664CD5_0BF4_4F55_90EB_61CF5AEEF736_.wvu.PrintTitles" localSheetId="10" hidden="1">SQ_EN!$1:$2</definedName>
    <definedName name="Z_33664CD5_0BF4_4F55_90EB_61CF5AEEF736_.wvu.PrintTitles" localSheetId="18" hidden="1">SQ_JP!$1:$2</definedName>
    <definedName name="Z_33664CD5_0BF4_4F55_90EB_61CF5AEEF736_.wvu.PrintTitles" localSheetId="22" hidden="1">SQ_KR!$2:$2</definedName>
    <definedName name="Z_33664CD5_0BF4_4F55_90EB_61CF5AEEF736_.wvu.PrintTitles" localSheetId="4" hidden="1">'Supplier Questionnaire'!$1:$2</definedName>
    <definedName name="Z_F5E5B4C0_9840_4FA0_801C_7F4DB01F0263_.wvu.Cols" localSheetId="12" hidden="1">D_CN!$I:$J</definedName>
    <definedName name="Z_F5E5B4C0_9840_4FA0_801C_7F4DB01F0263_.wvu.Cols" localSheetId="8" hidden="1">D_EN!$I:$J</definedName>
    <definedName name="Z_F5E5B4C0_9840_4FA0_801C_7F4DB01F0263_.wvu.Cols" localSheetId="16" hidden="1">D_JP!$I:$J</definedName>
    <definedName name="Z_F5E5B4C0_9840_4FA0_801C_7F4DB01F0263_.wvu.Cols" localSheetId="20" hidden="1">D_KR!$I:$J</definedName>
    <definedName name="Z_F5E5B4C0_9840_4FA0_801C_7F4DB01F0263_.wvu.Cols" localSheetId="2" hidden="1">Definition!$I:$J</definedName>
    <definedName name="Z_F5E5B4C0_9840_4FA0_801C_7F4DB01F0263_.wvu.Cols" localSheetId="3" hidden="1">'Facility Information'!$I:$J</definedName>
    <definedName name="Z_F5E5B4C0_9840_4FA0_801C_7F4DB01F0263_.wvu.Cols" localSheetId="13" hidden="1">FI_CN!$I:$J</definedName>
    <definedName name="Z_F5E5B4C0_9840_4FA0_801C_7F4DB01F0263_.wvu.Cols" localSheetId="9" hidden="1">FI_EN!$I:$J</definedName>
    <definedName name="Z_F5E5B4C0_9840_4FA0_801C_7F4DB01F0263_.wvu.Cols" localSheetId="17" hidden="1">FI_JP!$I:$J</definedName>
    <definedName name="Z_F5E5B4C0_9840_4FA0_801C_7F4DB01F0263_.wvu.Cols" localSheetId="11" hidden="1">I_CN!$I:$J</definedName>
    <definedName name="Z_F5E5B4C0_9840_4FA0_801C_7F4DB01F0263_.wvu.Cols" localSheetId="7" hidden="1">I_EN!$I:$J</definedName>
    <definedName name="Z_F5E5B4C0_9840_4FA0_801C_7F4DB01F0263_.wvu.Cols" localSheetId="15" hidden="1">I_JP!$I:$J</definedName>
    <definedName name="Z_F5E5B4C0_9840_4FA0_801C_7F4DB01F0263_.wvu.Cols" localSheetId="19" hidden="1">I_KR!$I:$J</definedName>
    <definedName name="Z_F5E5B4C0_9840_4FA0_801C_7F4DB01F0263_.wvu.Cols" localSheetId="1" hidden="1">Instruction!$I:$J</definedName>
    <definedName name="Z_F5E5B4C0_9840_4FA0_801C_7F4DB01F0263_.wvu.Cols" localSheetId="14" hidden="1">SQ_CN!$I:$J</definedName>
    <definedName name="Z_F5E5B4C0_9840_4FA0_801C_7F4DB01F0263_.wvu.Cols" localSheetId="10" hidden="1">SQ_EN!$I:$J</definedName>
    <definedName name="Z_F5E5B4C0_9840_4FA0_801C_7F4DB01F0263_.wvu.Cols" localSheetId="18" hidden="1">SQ_JP!$I:$J</definedName>
    <definedName name="Z_F5E5B4C0_9840_4FA0_801C_7F4DB01F0263_.wvu.Cols" localSheetId="4" hidden="1">'Supplier Questionnaire'!#REF!</definedName>
    <definedName name="Z_F5E5B4C0_9840_4FA0_801C_7F4DB01F0263_.wvu.FilterData" localSheetId="14" hidden="1">SQ_CN!$B$2:$J$67</definedName>
    <definedName name="Z_F5E5B4C0_9840_4FA0_801C_7F4DB01F0263_.wvu.FilterData" localSheetId="10" hidden="1">SQ_EN!$B$2:$J$67</definedName>
    <definedName name="Z_F5E5B4C0_9840_4FA0_801C_7F4DB01F0263_.wvu.FilterData" localSheetId="18" hidden="1">SQ_JP!$B$2:$J$67</definedName>
    <definedName name="Z_F5E5B4C0_9840_4FA0_801C_7F4DB01F0263_.wvu.FilterData" localSheetId="4" hidden="1">'Supplier Questionnaire'!$B$2:$H$67</definedName>
    <definedName name="Z_F5E5B4C0_9840_4FA0_801C_7F4DB01F0263_.wvu.PrintArea" localSheetId="12" hidden="1">D_CN!$B$2:$D$26</definedName>
    <definedName name="Z_F5E5B4C0_9840_4FA0_801C_7F4DB01F0263_.wvu.PrintArea" localSheetId="8" hidden="1">D_EN!$B$2:$D$26</definedName>
    <definedName name="Z_F5E5B4C0_9840_4FA0_801C_7F4DB01F0263_.wvu.PrintArea" localSheetId="16" hidden="1">D_JP!$B$2:$D$26</definedName>
    <definedName name="Z_F5E5B4C0_9840_4FA0_801C_7F4DB01F0263_.wvu.PrintArea" localSheetId="2" hidden="1">Definition!$B$2:$D$26</definedName>
    <definedName name="Z_F5E5B4C0_9840_4FA0_801C_7F4DB01F0263_.wvu.PrintArea" localSheetId="3" hidden="1">'Facility Information'!$B$2:$H$51</definedName>
    <definedName name="Z_F5E5B4C0_9840_4FA0_801C_7F4DB01F0263_.wvu.PrintArea" localSheetId="13" hidden="1">FI_CN!$B$2:$H$51</definedName>
    <definedName name="Z_F5E5B4C0_9840_4FA0_801C_7F4DB01F0263_.wvu.PrintArea" localSheetId="9" hidden="1">FI_EN!$B$2:$H$51</definedName>
    <definedName name="Z_F5E5B4C0_9840_4FA0_801C_7F4DB01F0263_.wvu.PrintArea" localSheetId="17" hidden="1">FI_JP!$B$2:$H$51</definedName>
    <definedName name="Z_F5E5B4C0_9840_4FA0_801C_7F4DB01F0263_.wvu.PrintArea" localSheetId="11" hidden="1">I_CN!$B$2:$D$37</definedName>
    <definedName name="Z_F5E5B4C0_9840_4FA0_801C_7F4DB01F0263_.wvu.PrintArea" localSheetId="7" hidden="1">I_EN!$B$2:$D$37</definedName>
    <definedName name="Z_F5E5B4C0_9840_4FA0_801C_7F4DB01F0263_.wvu.PrintArea" localSheetId="15" hidden="1">I_JP!$B$2:$D$37</definedName>
    <definedName name="Z_F5E5B4C0_9840_4FA0_801C_7F4DB01F0263_.wvu.PrintArea" localSheetId="19" hidden="1">I_KR!$B$2:$D$37</definedName>
    <definedName name="Z_F5E5B4C0_9840_4FA0_801C_7F4DB01F0263_.wvu.PrintArea" localSheetId="1" hidden="1">Instruction!$B$2:$D$37</definedName>
    <definedName name="Z_F5E5B4C0_9840_4FA0_801C_7F4DB01F0263_.wvu.PrintArea" localSheetId="14" hidden="1">SQ_CN!$B$2:$H$67</definedName>
    <definedName name="Z_F5E5B4C0_9840_4FA0_801C_7F4DB01F0263_.wvu.PrintArea" localSheetId="10" hidden="1">SQ_EN!$B$2:$H$67</definedName>
    <definedName name="Z_F5E5B4C0_9840_4FA0_801C_7F4DB01F0263_.wvu.PrintArea" localSheetId="18" hidden="1">SQ_JP!$B$2:$H$67</definedName>
    <definedName name="Z_F5E5B4C0_9840_4FA0_801C_7F4DB01F0263_.wvu.PrintArea" localSheetId="4" hidden="1">'Supplier Questionnaire'!$B$2:$H$67</definedName>
    <definedName name="Z_F5E5B4C0_9840_4FA0_801C_7F4DB01F0263_.wvu.PrintTitles" localSheetId="12" hidden="1">D_CN!$2:$5</definedName>
    <definedName name="Z_F5E5B4C0_9840_4FA0_801C_7F4DB01F0263_.wvu.PrintTitles" localSheetId="8" hidden="1">D_EN!$2:$5</definedName>
    <definedName name="Z_F5E5B4C0_9840_4FA0_801C_7F4DB01F0263_.wvu.PrintTitles" localSheetId="16" hidden="1">D_JP!$2:$5</definedName>
    <definedName name="Z_F5E5B4C0_9840_4FA0_801C_7F4DB01F0263_.wvu.PrintTitles" localSheetId="20" hidden="1">D_KR!$2:$5</definedName>
    <definedName name="Z_F5E5B4C0_9840_4FA0_801C_7F4DB01F0263_.wvu.PrintTitles" localSheetId="2" hidden="1">Definition!$2:$5</definedName>
    <definedName name="Z_F5E5B4C0_9840_4FA0_801C_7F4DB01F0263_.wvu.PrintTitles" localSheetId="14" hidden="1">SQ_CN!$1:$2</definedName>
    <definedName name="Z_F5E5B4C0_9840_4FA0_801C_7F4DB01F0263_.wvu.PrintTitles" localSheetId="10" hidden="1">SQ_EN!$1:$2</definedName>
    <definedName name="Z_F5E5B4C0_9840_4FA0_801C_7F4DB01F0263_.wvu.PrintTitles" localSheetId="18" hidden="1">SQ_JP!$1:$2</definedName>
    <definedName name="Z_F5E5B4C0_9840_4FA0_801C_7F4DB01F0263_.wvu.PrintTitles" localSheetId="22" hidden="1">SQ_KR!$2:$2</definedName>
    <definedName name="Z_F5E5B4C0_9840_4FA0_801C_7F4DB01F0263_.wvu.PrintTitles" localSheetId="4" hidden="1">'Supplier Questionnaire'!$1:$2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7" l="1"/>
  <c r="J47" i="28" l="1"/>
  <c r="J46" i="28"/>
  <c r="K46" i="28" s="1"/>
  <c r="J45" i="28"/>
  <c r="K45" i="28" s="1"/>
  <c r="K48" i="28" s="1"/>
  <c r="C14" i="16" l="1"/>
  <c r="D6" i="17"/>
  <c r="G7" i="17"/>
  <c r="G73" i="17" l="1"/>
  <c r="G72" i="17"/>
  <c r="G71" i="17"/>
  <c r="G70" i="17"/>
  <c r="G69" i="17"/>
  <c r="G68" i="17"/>
  <c r="D72" i="17"/>
  <c r="D70" i="17"/>
  <c r="D68" i="17"/>
  <c r="C72" i="17"/>
  <c r="C68" i="17"/>
  <c r="C70" i="17"/>
  <c r="D2" i="17"/>
  <c r="B3" i="17"/>
  <c r="B4" i="17"/>
  <c r="C4" i="17"/>
  <c r="D4" i="17"/>
  <c r="E4" i="17"/>
  <c r="F4" i="17"/>
  <c r="H4" i="17"/>
  <c r="F5" i="17"/>
  <c r="G5" i="17"/>
  <c r="C6" i="17"/>
  <c r="C8" i="17"/>
  <c r="D8" i="17"/>
  <c r="G8" i="17"/>
  <c r="G9" i="17"/>
  <c r="C10" i="17"/>
  <c r="D10" i="17"/>
  <c r="G10" i="17"/>
  <c r="G11" i="17"/>
  <c r="C12" i="17"/>
  <c r="D12" i="17"/>
  <c r="G12" i="17"/>
  <c r="G13" i="17"/>
  <c r="C14" i="17"/>
  <c r="D14" i="17"/>
  <c r="G14" i="17"/>
  <c r="G15" i="17"/>
  <c r="C16" i="17"/>
  <c r="D16" i="17"/>
  <c r="G16" i="17"/>
  <c r="G17" i="17"/>
  <c r="C18" i="17"/>
  <c r="D18" i="17"/>
  <c r="G18" i="17"/>
  <c r="G19" i="17"/>
  <c r="B20" i="17"/>
  <c r="B21" i="17"/>
  <c r="C21" i="17"/>
  <c r="D21" i="17"/>
  <c r="E21" i="17"/>
  <c r="F21" i="17"/>
  <c r="H21" i="17"/>
  <c r="F22" i="17"/>
  <c r="G22" i="17"/>
  <c r="C23" i="17"/>
  <c r="D23" i="17"/>
  <c r="G23" i="17"/>
  <c r="G24" i="17"/>
  <c r="C25" i="17"/>
  <c r="D25" i="17"/>
  <c r="G25" i="17"/>
  <c r="G26" i="17"/>
  <c r="C27" i="17"/>
  <c r="D27" i="17"/>
  <c r="G27" i="17"/>
  <c r="G28" i="17"/>
  <c r="C29" i="17"/>
  <c r="D29" i="17"/>
  <c r="G29" i="17"/>
  <c r="G30" i="17"/>
  <c r="C31" i="17"/>
  <c r="D31" i="17"/>
  <c r="G31" i="17"/>
  <c r="G32" i="17"/>
  <c r="C33" i="17"/>
  <c r="D33" i="17"/>
  <c r="G33" i="17"/>
  <c r="G34" i="17"/>
  <c r="C35" i="17"/>
  <c r="D35" i="17"/>
  <c r="G35" i="17"/>
  <c r="G36" i="17"/>
  <c r="C37" i="17"/>
  <c r="D37" i="17"/>
  <c r="G37" i="17"/>
  <c r="G38" i="17"/>
  <c r="C39" i="17"/>
  <c r="D39" i="17"/>
  <c r="G39" i="17"/>
  <c r="G40" i="17"/>
  <c r="B41" i="17"/>
  <c r="B42" i="17"/>
  <c r="C42" i="17"/>
  <c r="D42" i="17"/>
  <c r="E42" i="17"/>
  <c r="F42" i="17"/>
  <c r="H42" i="17"/>
  <c r="F43" i="17"/>
  <c r="G43" i="17"/>
  <c r="C44" i="17"/>
  <c r="D44" i="17"/>
  <c r="G44" i="17"/>
  <c r="G45" i="17"/>
  <c r="C46" i="17"/>
  <c r="D46" i="17"/>
  <c r="G46" i="17"/>
  <c r="G47" i="17"/>
  <c r="C48" i="17"/>
  <c r="D48" i="17"/>
  <c r="G48" i="17"/>
  <c r="G49" i="17"/>
  <c r="C50" i="17"/>
  <c r="D50" i="17"/>
  <c r="G50" i="17"/>
  <c r="G51" i="17"/>
  <c r="C52" i="17"/>
  <c r="D52" i="17"/>
  <c r="G52" i="17"/>
  <c r="G53" i="17"/>
  <c r="C54" i="17"/>
  <c r="D54" i="17"/>
  <c r="G54" i="17"/>
  <c r="G55" i="17"/>
  <c r="C56" i="17"/>
  <c r="D56" i="17"/>
  <c r="G56" i="17"/>
  <c r="G57" i="17"/>
  <c r="B58" i="17"/>
  <c r="B59" i="17"/>
  <c r="C59" i="17"/>
  <c r="D59" i="17"/>
  <c r="E59" i="17"/>
  <c r="F59" i="17"/>
  <c r="H59" i="17"/>
  <c r="F60" i="17"/>
  <c r="G60" i="17"/>
  <c r="C61" i="17"/>
  <c r="D61" i="17"/>
  <c r="G61" i="17"/>
  <c r="G62" i="17"/>
  <c r="C63" i="17"/>
  <c r="D63" i="17"/>
  <c r="G63" i="17"/>
  <c r="G64" i="17"/>
  <c r="B65" i="17"/>
  <c r="B66" i="17"/>
  <c r="C66" i="17"/>
  <c r="D66" i="17"/>
  <c r="E66" i="17"/>
  <c r="F66" i="17"/>
  <c r="H66" i="17"/>
  <c r="F67" i="17"/>
  <c r="G67" i="17"/>
  <c r="D46" i="16" l="1"/>
  <c r="B23" i="14"/>
  <c r="B26" i="14"/>
  <c r="G23" i="28" l="1"/>
  <c r="J23" i="28" s="1"/>
  <c r="G22" i="28"/>
  <c r="H46" i="28"/>
  <c r="G40" i="25" s="1"/>
  <c r="H45" i="28"/>
  <c r="G39" i="25" s="1"/>
  <c r="H22" i="28" l="1"/>
  <c r="J22" i="28"/>
  <c r="K47" i="28" l="1"/>
  <c r="J40" i="28"/>
  <c r="K40" i="28" s="1"/>
  <c r="J39" i="28"/>
  <c r="K39" i="28" s="1"/>
  <c r="J34" i="28"/>
  <c r="K34" i="28" s="1"/>
  <c r="J33" i="28"/>
  <c r="K33" i="28" s="1"/>
  <c r="J32" i="28"/>
  <c r="K32" i="28" s="1"/>
  <c r="J31" i="28"/>
  <c r="K31" i="28" s="1"/>
  <c r="J30" i="28"/>
  <c r="K30" i="28" s="1"/>
  <c r="J29" i="28"/>
  <c r="K29" i="28" s="1"/>
  <c r="J28" i="28"/>
  <c r="K28" i="28" s="1"/>
  <c r="J20" i="28"/>
  <c r="K20" i="28" s="1"/>
  <c r="K23" i="28"/>
  <c r="K22" i="28"/>
  <c r="J21" i="28"/>
  <c r="K21" i="28" s="1"/>
  <c r="J19" i="28"/>
  <c r="K19" i="28" s="1"/>
  <c r="J18" i="28"/>
  <c r="K18" i="28" s="1"/>
  <c r="J17" i="28"/>
  <c r="K17" i="28" s="1"/>
  <c r="J16" i="28"/>
  <c r="K16" i="28" s="1"/>
  <c r="J15" i="28"/>
  <c r="K15" i="28" s="1"/>
  <c r="J10" i="28"/>
  <c r="K10" i="28" s="1"/>
  <c r="J9" i="28"/>
  <c r="K9" i="28" s="1"/>
  <c r="J8" i="28"/>
  <c r="K8" i="28" s="1"/>
  <c r="J7" i="28"/>
  <c r="K7" i="28" s="1"/>
  <c r="J6" i="28"/>
  <c r="K6" i="28" s="1"/>
  <c r="J5" i="28"/>
  <c r="K5" i="28" s="1"/>
  <c r="J4" i="28"/>
  <c r="K4" i="28" s="1"/>
  <c r="D5" i="25"/>
  <c r="D4" i="25"/>
  <c r="H47" i="28"/>
  <c r="H40" i="28"/>
  <c r="H39" i="28"/>
  <c r="H34" i="28"/>
  <c r="H33" i="28"/>
  <c r="H32" i="28"/>
  <c r="H31" i="28"/>
  <c r="H30" i="28"/>
  <c r="H29" i="28"/>
  <c r="H28" i="28"/>
  <c r="H23" i="28"/>
  <c r="H21" i="28"/>
  <c r="H20" i="28"/>
  <c r="H19" i="28"/>
  <c r="H18" i="28"/>
  <c r="H17" i="28"/>
  <c r="H16" i="28"/>
  <c r="H15" i="28"/>
  <c r="H10" i="28"/>
  <c r="H9" i="28"/>
  <c r="H8" i="28"/>
  <c r="H7" i="28"/>
  <c r="H6" i="28"/>
  <c r="H5" i="28"/>
  <c r="H4" i="28"/>
  <c r="N48" i="28" l="1"/>
  <c r="G41" i="25"/>
  <c r="H48" i="28"/>
  <c r="M48" i="28" s="1"/>
  <c r="H24" i="28"/>
  <c r="M16" i="28" s="1"/>
  <c r="H41" i="28"/>
  <c r="M40" i="28" s="1"/>
  <c r="G30" i="25"/>
  <c r="G21" i="25"/>
  <c r="G11" i="25"/>
  <c r="G14" i="25"/>
  <c r="G18" i="25"/>
  <c r="G34" i="25"/>
  <c r="G26" i="25"/>
  <c r="H35" i="28"/>
  <c r="M29" i="28" s="1"/>
  <c r="G12" i="25"/>
  <c r="G15" i="25"/>
  <c r="G22" i="25"/>
  <c r="G23" i="25"/>
  <c r="G31" i="25"/>
  <c r="G36" i="25"/>
  <c r="H11" i="28"/>
  <c r="M5" i="28" s="1"/>
  <c r="G33" i="25"/>
  <c r="G19" i="25"/>
  <c r="G24" i="25"/>
  <c r="G28" i="25"/>
  <c r="G32" i="25"/>
  <c r="G37" i="25"/>
  <c r="G16" i="25"/>
  <c r="G13" i="25"/>
  <c r="G20" i="25"/>
  <c r="G25" i="25"/>
  <c r="G29" i="25"/>
  <c r="K11" i="28"/>
  <c r="N5" i="28" s="1"/>
  <c r="G10" i="25"/>
  <c r="K24" i="28"/>
  <c r="N16" i="28" s="1"/>
  <c r="K41" i="28"/>
  <c r="N40" i="28" s="1"/>
  <c r="K35" i="28"/>
  <c r="N29" i="28" s="1"/>
  <c r="O48" i="28" l="1"/>
  <c r="G38" i="25" s="1"/>
  <c r="O40" i="28"/>
  <c r="G35" i="25" s="1"/>
  <c r="O16" i="28"/>
  <c r="G17" i="25" s="1"/>
  <c r="M54" i="28"/>
  <c r="O29" i="28"/>
  <c r="G27" i="25" s="1"/>
  <c r="O5" i="28"/>
  <c r="G9" i="25" s="1"/>
  <c r="N54" i="28"/>
  <c r="O54" i="28" l="1"/>
  <c r="G44" i="25" s="1"/>
  <c r="B48" i="25" l="1"/>
  <c r="D2" i="16"/>
  <c r="D51" i="16" l="1"/>
  <c r="D50" i="16"/>
  <c r="D49" i="16"/>
  <c r="D48" i="16"/>
  <c r="D47" i="16"/>
  <c r="C51" i="16"/>
  <c r="C50" i="16"/>
  <c r="C49" i="16"/>
  <c r="C48" i="16"/>
  <c r="C47" i="16"/>
  <c r="C46" i="16"/>
  <c r="C37" i="16"/>
  <c r="C32" i="16"/>
  <c r="C27" i="16"/>
  <c r="C24" i="16"/>
  <c r="C20" i="16"/>
  <c r="C12" i="16"/>
  <c r="C36" i="16"/>
  <c r="C35" i="16"/>
  <c r="C34" i="16"/>
  <c r="C33" i="16"/>
  <c r="C31" i="16"/>
  <c r="C30" i="16"/>
  <c r="C29" i="16"/>
  <c r="C28" i="16"/>
  <c r="C26" i="16"/>
  <c r="C25" i="16"/>
  <c r="C23" i="16"/>
  <c r="C22" i="16"/>
  <c r="C21" i="16"/>
  <c r="C19" i="16"/>
  <c r="C18" i="16"/>
  <c r="C17" i="16"/>
  <c r="C16" i="16"/>
  <c r="C15" i="16"/>
  <c r="C13" i="16"/>
  <c r="C11" i="16"/>
  <c r="C10" i="16"/>
  <c r="C9" i="16"/>
  <c r="C8" i="16"/>
  <c r="C7" i="16"/>
  <c r="C6" i="16"/>
  <c r="C5" i="16"/>
  <c r="C4" i="16"/>
  <c r="D26" i="15"/>
  <c r="D25" i="15"/>
  <c r="D24" i="15"/>
  <c r="D23" i="15"/>
  <c r="D22" i="15"/>
  <c r="D21" i="15"/>
  <c r="D20" i="15"/>
  <c r="D19" i="15"/>
  <c r="D18" i="15"/>
  <c r="D17" i="15"/>
  <c r="D16" i="15"/>
  <c r="D15" i="15"/>
  <c r="D14" i="15"/>
  <c r="D13" i="15"/>
  <c r="D12" i="15"/>
  <c r="D11" i="15"/>
  <c r="D10" i="15"/>
  <c r="D9" i="15"/>
  <c r="C26" i="15"/>
  <c r="C25" i="15"/>
  <c r="C24" i="15"/>
  <c r="C23" i="15"/>
  <c r="C22" i="15"/>
  <c r="C21" i="15"/>
  <c r="C20" i="15"/>
  <c r="C19" i="15"/>
  <c r="C18" i="15"/>
  <c r="C17" i="15"/>
  <c r="C16" i="15"/>
  <c r="C15" i="15"/>
  <c r="C14" i="15"/>
  <c r="C13" i="15"/>
  <c r="C12" i="15"/>
  <c r="C11" i="15"/>
  <c r="C10" i="15"/>
  <c r="C9" i="15"/>
  <c r="B26" i="15"/>
  <c r="B25" i="15"/>
  <c r="B24" i="15"/>
  <c r="B23" i="15"/>
  <c r="B22" i="15"/>
  <c r="B21" i="15"/>
  <c r="B20" i="15"/>
  <c r="B19" i="15"/>
  <c r="B18" i="15"/>
  <c r="B17" i="15"/>
  <c r="B16" i="15"/>
  <c r="B15" i="15"/>
  <c r="B14" i="15"/>
  <c r="B13" i="15"/>
  <c r="B12" i="15"/>
  <c r="B11" i="15"/>
  <c r="B10" i="15"/>
  <c r="B9" i="15"/>
  <c r="D8" i="15"/>
  <c r="C8" i="15"/>
  <c r="B8" i="15"/>
  <c r="C7" i="15"/>
  <c r="D7" i="15"/>
  <c r="B7" i="15"/>
  <c r="D6" i="15"/>
  <c r="C6" i="15"/>
  <c r="B6" i="15"/>
  <c r="D5" i="15"/>
  <c r="C5" i="15"/>
  <c r="B5" i="15"/>
  <c r="D2" i="15"/>
  <c r="D28" i="14"/>
  <c r="C28" i="14"/>
  <c r="B37" i="14"/>
  <c r="B36" i="14"/>
  <c r="B35" i="14"/>
  <c r="B33" i="14"/>
  <c r="B32" i="14"/>
  <c r="B31" i="14"/>
  <c r="B30" i="14"/>
  <c r="B29" i="14"/>
  <c r="B28" i="14"/>
  <c r="B27" i="14"/>
  <c r="B25" i="14"/>
  <c r="B24" i="14"/>
  <c r="B22" i="14"/>
  <c r="B21" i="14"/>
  <c r="B20" i="14"/>
  <c r="B18" i="14"/>
  <c r="B17" i="14"/>
  <c r="B16" i="14"/>
  <c r="B15" i="14"/>
  <c r="B14" i="14"/>
  <c r="B13" i="14"/>
  <c r="B12" i="14"/>
  <c r="B11" i="14"/>
  <c r="B10" i="14"/>
  <c r="B8" i="14"/>
  <c r="B7" i="14"/>
  <c r="B6" i="14"/>
  <c r="C2" i="14"/>
  <c r="C2" i="24" s="1"/>
  <c r="B5" i="14"/>
</calcChain>
</file>

<file path=xl/sharedStrings.xml><?xml version="1.0" encoding="utf-8"?>
<sst xmlns="http://schemas.openxmlformats.org/spreadsheetml/2006/main" count="2084" uniqueCount="970">
  <si>
    <t xml:space="preserve">Please select your language preference for this risk assessment form. </t>
  </si>
  <si>
    <t>Select Your Language</t>
  </si>
  <si>
    <t>选择语言</t>
  </si>
  <si>
    <t>選擇語言</t>
  </si>
  <si>
    <t>언어 선택</t>
  </si>
  <si>
    <t>Supplier.Responsibility@molex.com</t>
  </si>
  <si>
    <t>Your Molex Procurement Contact; or</t>
  </si>
  <si>
    <t>For concern regarding Molex Supplier Risk Assessment Program, please go to:</t>
  </si>
  <si>
    <t>Management System</t>
  </si>
  <si>
    <t>Ethics</t>
  </si>
  <si>
    <t>Environment</t>
  </si>
  <si>
    <t>Health and Safety</t>
  </si>
  <si>
    <t>Labor</t>
  </si>
  <si>
    <t>Email</t>
  </si>
  <si>
    <t>Name</t>
  </si>
  <si>
    <t>Section</t>
  </si>
  <si>
    <t>For question or assistance regarding below sections in "Supplier Questionnaire" tab , please go to:</t>
  </si>
  <si>
    <r>
      <t xml:space="preserve">6. Once complete, please return the form along with your supportive documentation to your Molex Procurement Contact or </t>
    </r>
    <r>
      <rPr>
        <u/>
        <sz val="11"/>
        <color rgb="FF0000FF"/>
        <rFont val="Calibri"/>
        <family val="2"/>
        <scheme val="minor"/>
      </rPr>
      <t>Supplier.Responsibility@molex.com</t>
    </r>
    <r>
      <rPr>
        <sz val="11"/>
        <color theme="1"/>
        <rFont val="Calibri"/>
        <family val="2"/>
        <scheme val="minor"/>
      </rPr>
      <t xml:space="preserve">. </t>
    </r>
  </si>
  <si>
    <r>
      <t xml:space="preserve">5. Either attach the documents directly in the tab of </t>
    </r>
    <r>
      <rPr>
        <sz val="11"/>
        <color rgb="FF0000FF"/>
        <rFont val="Calibri"/>
        <family val="2"/>
        <scheme val="minor"/>
      </rPr>
      <t>"Supplier Questionnaire"</t>
    </r>
    <r>
      <rPr>
        <sz val="11"/>
        <color theme="1"/>
        <rFont val="Calibri"/>
        <family val="2"/>
        <scheme val="minor"/>
      </rPr>
      <t xml:space="preserve"> or provide them separately in emails to Molex. </t>
    </r>
  </si>
  <si>
    <t xml:space="preserve">4. Provide all applicable documentation if possible or comments in Column H to support or clarify your response. </t>
  </si>
  <si>
    <t>3. Requested supporting documents are listed  for each response to the question in Column F and G.</t>
  </si>
  <si>
    <r>
      <t xml:space="preserve">2. Read Column C and D in the tab of </t>
    </r>
    <r>
      <rPr>
        <sz val="11"/>
        <color rgb="FF0000FF"/>
        <rFont val="Calibri"/>
        <family val="2"/>
        <scheme val="minor"/>
      </rPr>
      <t xml:space="preserve">"Supplier Questionnaire" </t>
    </r>
    <r>
      <rPr>
        <sz val="11"/>
        <color theme="1"/>
        <rFont val="Calibri"/>
        <family val="2"/>
        <scheme val="minor"/>
      </rPr>
      <t xml:space="preserve">and use drop-down list in Colum E to answer the question. </t>
    </r>
  </si>
  <si>
    <r>
      <t xml:space="preserve">1. Provide basic information about your facility in the tab of </t>
    </r>
    <r>
      <rPr>
        <sz val="11"/>
        <color rgb="FF0000FF"/>
        <rFont val="Calibri"/>
        <family val="2"/>
        <scheme val="minor"/>
      </rPr>
      <t>"Facility Information"</t>
    </r>
    <r>
      <rPr>
        <sz val="11"/>
        <color theme="1"/>
        <rFont val="Calibri"/>
        <family val="2"/>
        <scheme val="minor"/>
      </rPr>
      <t>.</t>
    </r>
  </si>
  <si>
    <t>Please follow below steps to finish the social responsibility risk assessment form:</t>
  </si>
  <si>
    <t xml:space="preserve">NOTE: For any suppliers who have completed a Self-Assessment Questionnaire (SAQ) via RBA-ON, you can choose either sharing your SAQ results with Molex or completing this Risk Assessment Form.  </t>
    <phoneticPr fontId="40"/>
  </si>
  <si>
    <t>Work Instructions</t>
  </si>
  <si>
    <t>Relevant legal standards</t>
  </si>
  <si>
    <t>OHSAS 18001 / ISO 45001</t>
    <phoneticPr fontId="40"/>
  </si>
  <si>
    <t>ISO 14001</t>
  </si>
  <si>
    <t>ILO International Labor Standards</t>
  </si>
  <si>
    <t>RBA Code of Conduct (former EICC)</t>
    <phoneticPr fontId="40"/>
  </si>
  <si>
    <t>Molex Code of Conduct for Suppliers</t>
  </si>
  <si>
    <t>Reference Documents (Including but not limited to)</t>
  </si>
  <si>
    <t>3. Drive social responsibility performance improvement within Molex and its supply chain.</t>
  </si>
  <si>
    <t>2. Take actions to remedy existing Code of Conduct violations, and put in place systems to prevent violations from occurring in the future;</t>
  </si>
  <si>
    <t>Purpose</t>
  </si>
  <si>
    <t xml:space="preserve">    Molex LLC
Supplier Social Responsibility Risk Assessment</t>
  </si>
  <si>
    <t>Any source of potential damage, harm or adverse health effects on something or someone under certain conditions at work (e.g., electrical and other energy sources, fire, vehicles, fall hazards, chemical exposure, etc.).</t>
  </si>
  <si>
    <t>SAFETY HAZARD</t>
  </si>
  <si>
    <t>Specialized clothing or equipment worn by workers for protection against health and safety hazards. Personal protective equipment is designed to protect many parts of the body, i.e., eyes, head, face, hands, feet, and ears.</t>
  </si>
  <si>
    <t>PERSONAL PROTECTIVE EQUIPMENT</t>
  </si>
  <si>
    <t>The science devoted to the recognition, evaluation, and control of those environmental factors and stresses (i.e. chemical, physical, biological, and ergonomic) that may cause sickness, impaired health, or significant discomfort to workers.</t>
  </si>
  <si>
    <t>INDUSTRIAL HYGIENE</t>
  </si>
  <si>
    <t>A chemical for which there is statistically significant evidence based on at least one study conducted in accordance with established scientific principles that acute or chronic health effects may occur in exposed workers. Examples of health hazards may include chemicals which are carcinogens, toxic or highly toxic agents, reproductive toxins, irritants, corrosives, sensitizers, hepatotoxins, nephrotoxins, neurotoxins, agents which act on the hematopoietic system and agents which damage the lungs, skin, eyes, or mucous membranes, and exposure to occupational noise.</t>
  </si>
  <si>
    <t>HEALTH HAZARD</t>
  </si>
  <si>
    <t>Volatile organic chemicals, aerosols, corrosives, particulates, ozone depleting chemicals and combustion by-products generated from operations.</t>
  </si>
  <si>
    <t>AIR EMISSION</t>
  </si>
  <si>
    <t>Any substance or compound that has the capability of producing adverse effects on the health and safety of humans.</t>
  </si>
  <si>
    <t>HAZARDOUS CHEMICAL</t>
  </si>
  <si>
    <t>Religious accommodation refers to any change in the application process or work environment, or in the way work or responsibilities are typically carried out, so as to enable someone to participate in his or her religious belief,
observance or practice. This includes all widely practiced religions, as well as other systems of belief or worship which are legally recognized.
Such accommodation may include the following and is subject to the local country regulation and / or management approval
- Scheduling changes,
- Voluntary substitutes and shift swaps,
- Change of job tasks and lateral transfer,
- Tests and selection procedures</t>
  </si>
  <si>
    <t>REASONABLE RELIGIOUS ACCOMMODATION</t>
  </si>
  <si>
    <t>Refers to any person under the age for completing compulsory education, under the minimum age for employment in the country, or under the age of 15, whichever is greater.</t>
  </si>
  <si>
    <t>CHILD LABOR</t>
  </si>
  <si>
    <t>Work that is involuntarily performed by convicts whilst serving a term in prison. Prison labor is considered as unfree involuntary labor.</t>
  </si>
  <si>
    <t>PRISON LABOR</t>
  </si>
  <si>
    <t>A worker under contract to work (for a specified amount of time) for another person, often without any pay, but in exchange for accommodation, food, other essentials and/or free passage to a new country.</t>
  </si>
  <si>
    <t>INDENTURED LABOR</t>
  </si>
  <si>
    <t>All work or service that a person has not offered to do voluntarily and is made to do under the threat of punishment or retaliation, or is demanded as a means of repayment of debt.</t>
  </si>
  <si>
    <t>FORCED AND COMPULSORY LABOR</t>
  </si>
  <si>
    <t>Refers to workers forced to work for an employer for a fixed time without being paid, often as a way of paying a debt.</t>
  </si>
  <si>
    <t>BONDED LABOR</t>
  </si>
  <si>
    <t>Mother who is breast-feeding her baby.</t>
    <phoneticPr fontId="40"/>
  </si>
  <si>
    <t>NURSING MOTHER</t>
    <phoneticPr fontId="40"/>
  </si>
  <si>
    <t>FOREIGN WORKERS</t>
  </si>
  <si>
    <t>Worker who is hired for a certain period of time based on the needs of the facility.</t>
  </si>
  <si>
    <t>TEMPORARY WORKERS</t>
  </si>
  <si>
    <t>Learner in short-duration, structured program undergoing supervised practical training to explore job options, learn and/or gain skills or competencies not occurring while they are attending school (to satisfy legal or other requirements for being licensed or accepted professionally).</t>
  </si>
  <si>
    <t>INTERN</t>
  </si>
  <si>
    <t>APPRENTICE</t>
  </si>
  <si>
    <t>STUDENT WORKERS</t>
  </si>
  <si>
    <t xml:space="preserve">Workers who are not directly hired by facility, but hired through labor agent, labor dispatch company, etc. </t>
  </si>
  <si>
    <t>INDIRECT WORKERS</t>
  </si>
  <si>
    <t>Any person older than the applicable legal minimum age for employment but younger than 18 years of age. This is also known as juvenile workers.</t>
  </si>
  <si>
    <t>YOUNG WORKERS</t>
  </si>
  <si>
    <t>All non-management personnel.</t>
  </si>
  <si>
    <t>WORKERS</t>
  </si>
  <si>
    <t>Definitions</t>
  </si>
  <si>
    <t>Terms</t>
  </si>
  <si>
    <t>No.</t>
  </si>
  <si>
    <t>Suppliers of assembly and manufacturing services</t>
  </si>
  <si>
    <t>Sub-Con-Mfg</t>
  </si>
  <si>
    <t>Suppliers of parts, sub-assemblies, assemblies, and finished goods</t>
  </si>
  <si>
    <t>Manufacturer</t>
  </si>
  <si>
    <t>Typically small manufacturing businesses that handle job production, custom/bespoke or semicustom/bespoke</t>
  </si>
  <si>
    <t>Job Shop</t>
  </si>
  <si>
    <t>Business that signs a contract to perform part or all of the obligations of another's contract</t>
  </si>
  <si>
    <t>Contractor</t>
  </si>
  <si>
    <t>Authorized to act for another in business</t>
  </si>
  <si>
    <t>Agent</t>
  </si>
  <si>
    <t>Instructions</t>
  </si>
  <si>
    <t>Business Activity</t>
  </si>
  <si>
    <t>#</t>
  </si>
  <si>
    <t>Answer Here</t>
  </si>
  <si>
    <t>Any Further Notes</t>
  </si>
  <si>
    <t>Printing Processing</t>
  </si>
  <si>
    <t>Spray Painting</t>
  </si>
  <si>
    <t>Electroplating Processing</t>
  </si>
  <si>
    <t>PCB (Printed Circuit Board) manufacturing</t>
  </si>
  <si>
    <t>Please indicate which of the following process is conducted at your facility</t>
  </si>
  <si>
    <t>No Attachment Available</t>
  </si>
  <si>
    <t>If you answered Yes in the above 2, please attached the certificate here.</t>
    <phoneticPr fontId="40"/>
  </si>
  <si>
    <r>
      <t>2</t>
    </r>
    <r>
      <rPr>
        <sz val="11"/>
        <color theme="1"/>
        <rFont val="Calibri"/>
        <family val="2"/>
        <scheme val="minor"/>
      </rPr>
      <t>a</t>
    </r>
  </si>
  <si>
    <t>No</t>
  </si>
  <si>
    <t>Environmental management system certification (e.g., ISO 14001)</t>
    <phoneticPr fontId="40"/>
  </si>
  <si>
    <t>Attached Here</t>
  </si>
  <si>
    <t>If you answered Yes in the above 1, please attached the certificate here.</t>
    <phoneticPr fontId="40"/>
  </si>
  <si>
    <r>
      <t>1</t>
    </r>
    <r>
      <rPr>
        <sz val="11"/>
        <color theme="1"/>
        <rFont val="Calibri"/>
        <family val="2"/>
        <scheme val="minor"/>
      </rPr>
      <t>a</t>
    </r>
  </si>
  <si>
    <t>Yes</t>
  </si>
  <si>
    <t>Please indicate which of the following certification has been obtained at your facility</t>
  </si>
  <si>
    <t>Fire suppression system</t>
  </si>
  <si>
    <t>Fire detection AND alarm systems</t>
  </si>
  <si>
    <t>Please indicate if your facility is equipped with below fire detection and suppression system</t>
  </si>
  <si>
    <t>Number of canteens:</t>
  </si>
  <si>
    <t>Number of dormitories:</t>
  </si>
  <si>
    <t>Number of production buildings:</t>
  </si>
  <si>
    <t>Site Activities and Processes</t>
    <phoneticPr fontId="40"/>
  </si>
  <si>
    <r>
      <t xml:space="preserve">Nationalities of </t>
    </r>
    <r>
      <rPr>
        <sz val="11"/>
        <rFont val="Calibri"/>
        <family val="2"/>
        <scheme val="minor"/>
      </rPr>
      <t>foreign workers</t>
    </r>
    <r>
      <rPr>
        <sz val="9"/>
        <rFont val="Calibri"/>
        <family val="3"/>
        <charset val="128"/>
        <scheme val="minor"/>
      </rPr>
      <t xml:space="preserve"> (Please specify with number of workers for each nationality)</t>
    </r>
    <r>
      <rPr>
        <sz val="11"/>
        <rFont val="Calibri"/>
        <family val="2"/>
        <scheme val="minor"/>
      </rPr>
      <t>:</t>
    </r>
  </si>
  <si>
    <t>Number of total foreign workers:</t>
  </si>
  <si>
    <t>Number of total temporary workers:</t>
  </si>
  <si>
    <t>Number of total student workers/apprentices/interns:</t>
  </si>
  <si>
    <t>Number of indirect workers:</t>
  </si>
  <si>
    <t>Number of total young workers:</t>
  </si>
  <si>
    <t>Number of total workers:</t>
  </si>
  <si>
    <t xml:space="preserve">Population Size </t>
  </si>
  <si>
    <t>Completion Date:</t>
  </si>
  <si>
    <t>Contact person who is authorized to approve and release this file: Email</t>
  </si>
  <si>
    <t>Contact person who is authorized to approve and release this file: Title</t>
  </si>
  <si>
    <t>Contact person who is authorized to approve and release this file: Name</t>
  </si>
  <si>
    <t>Nature of Vendor's Business Activity (See Instruction in Cell B44)</t>
  </si>
  <si>
    <t>Vendor Name:</t>
  </si>
  <si>
    <t>Vendor Code:</t>
  </si>
  <si>
    <t>Basic Information</t>
  </si>
  <si>
    <t>Supplier Facility Information</t>
    <phoneticPr fontId="40"/>
  </si>
  <si>
    <t>If possible, please specify why not in the comments column and provide timing around completion</t>
  </si>
  <si>
    <t>Key Documentation</t>
  </si>
  <si>
    <t>Status</t>
  </si>
  <si>
    <t>Comments</t>
  </si>
  <si>
    <t>Comments
(Supplier Input)</t>
  </si>
  <si>
    <t>Supplier Action Required</t>
  </si>
  <si>
    <t>Supplier 
Answer</t>
  </si>
  <si>
    <t>Question</t>
  </si>
  <si>
    <t>Element</t>
  </si>
  <si>
    <t>Item</t>
  </si>
  <si>
    <t>Double Click Column I For Definitions</t>
  </si>
  <si>
    <t>Section E:  Management System</t>
  </si>
  <si>
    <t>Grievance Mechanism</t>
    <phoneticPr fontId="40"/>
  </si>
  <si>
    <t>Does your facility have a documented ethics policy?</t>
  </si>
  <si>
    <t>Ethical Policy</t>
  </si>
  <si>
    <t>Facilitated Assessment</t>
  </si>
  <si>
    <t>Section D: Ethics</t>
  </si>
  <si>
    <t>Does your facility monitor GHG emissions?</t>
    <phoneticPr fontId="40"/>
  </si>
  <si>
    <t>Energy Consumption and Greenhouse Gas Emissions</t>
    <phoneticPr fontId="40"/>
  </si>
  <si>
    <t>If possible, please specify why not in the comments column and provide timing around completion</t>
    <phoneticPr fontId="40"/>
  </si>
  <si>
    <r>
      <rPr>
        <sz val="11"/>
        <color theme="1"/>
        <rFont val="Symbol"/>
        <family val="1"/>
        <charset val="2"/>
      </rPr>
      <t>·</t>
    </r>
    <r>
      <rPr>
        <sz val="11"/>
        <color theme="1"/>
        <rFont val="Calibri"/>
        <family val="2"/>
        <scheme val="minor"/>
      </rPr>
      <t xml:space="preserve"> Water management program documents and water pollution prevention plan
</t>
    </r>
    <r>
      <rPr>
        <sz val="11"/>
        <color theme="1"/>
        <rFont val="Symbol"/>
        <family val="1"/>
        <charset val="2"/>
      </rPr>
      <t xml:space="preserve">· </t>
    </r>
    <r>
      <rPr>
        <sz val="11"/>
        <color theme="1"/>
        <rFont val="Calibri"/>
        <family val="2"/>
        <scheme val="minor"/>
      </rPr>
      <t xml:space="preserve"> Structural controls and non-structural controls to prevent water pollution or contamination
</t>
    </r>
    <r>
      <rPr>
        <sz val="11"/>
        <color theme="1"/>
        <rFont val="Symbol"/>
        <family val="1"/>
        <charset val="2"/>
      </rPr>
      <t xml:space="preserve">·  </t>
    </r>
    <r>
      <rPr>
        <sz val="11"/>
        <color theme="1"/>
        <rFont val="Calibri"/>
        <family val="2"/>
        <scheme val="minor"/>
      </rPr>
      <t>Procedure for waste water treatment and containment systems</t>
    </r>
  </si>
  <si>
    <t>Water Management</t>
    <phoneticPr fontId="40"/>
  </si>
  <si>
    <r>
      <rPr>
        <sz val="11"/>
        <color theme="1"/>
        <rFont val="Symbol"/>
        <family val="1"/>
        <charset val="2"/>
      </rPr>
      <t>·</t>
    </r>
    <r>
      <rPr>
        <sz val="8.8000000000000007"/>
        <color theme="1"/>
        <rFont val="Calibri"/>
        <family val="2"/>
        <scheme val="minor"/>
      </rPr>
      <t xml:space="preserve"> </t>
    </r>
    <r>
      <rPr>
        <sz val="11"/>
        <color theme="1"/>
        <rFont val="Calibri"/>
        <family val="2"/>
        <scheme val="minor"/>
      </rPr>
      <t>Air emission source inventory and associated pollution control devices</t>
    </r>
  </si>
  <si>
    <t>Air Emission</t>
    <phoneticPr fontId="40"/>
  </si>
  <si>
    <t>Hazardous waste</t>
  </si>
  <si>
    <t>Solid Waste (Non Hazardous)</t>
    <phoneticPr fontId="40"/>
  </si>
  <si>
    <t>No Documentation Required</t>
  </si>
  <si>
    <t>Does your facility store and/or use hazardous  chemicals (flammable, corrosive, toxic, reactive, etc.)?</t>
    <phoneticPr fontId="40"/>
  </si>
  <si>
    <t>Hazardous Chemicals</t>
    <phoneticPr fontId="40"/>
  </si>
  <si>
    <t>Has your facility implemented a risk assessment process to identify and mitigate the potential ENVIRONMENTAL risks associated with your operations and activities?</t>
    <phoneticPr fontId="40"/>
  </si>
  <si>
    <t>Pollution Prevention and Resource Reduction</t>
    <phoneticPr fontId="40"/>
  </si>
  <si>
    <t>Section C: Environmental</t>
  </si>
  <si>
    <t>Does your facility provide housing (dormitory or worker housing, hostels, apartments or any other form of living quarters) for your workers?</t>
    <phoneticPr fontId="40"/>
  </si>
  <si>
    <t>Sanitation, Food, and Housing 2</t>
  </si>
  <si>
    <t>Does your facility provide canteen for your workers ?</t>
    <phoneticPr fontId="40"/>
  </si>
  <si>
    <t>Sanitation, Food, and Housing 1</t>
    <phoneticPr fontId="40"/>
  </si>
  <si>
    <r>
      <rPr>
        <sz val="11"/>
        <color theme="1"/>
        <rFont val="Symbol"/>
        <family val="1"/>
        <charset val="2"/>
      </rPr>
      <t>·</t>
    </r>
    <r>
      <rPr>
        <sz val="8.8000000000000007"/>
        <color theme="1"/>
        <rFont val="Calibri"/>
        <family val="2"/>
      </rPr>
      <t xml:space="preserve"> </t>
    </r>
    <r>
      <rPr>
        <sz val="11"/>
        <color theme="1"/>
        <rFont val="Calibri"/>
        <family val="2"/>
        <scheme val="minor"/>
      </rPr>
      <t>Machine safety risk assessment process</t>
    </r>
  </si>
  <si>
    <t>Has your facility developed and implemented an adequate and effective machine-safeguarding program to ensure safeguarding is installed as needed to control the identified hazards?</t>
    <phoneticPr fontId="40"/>
  </si>
  <si>
    <t>Machine Safeguarding</t>
    <phoneticPr fontId="40"/>
  </si>
  <si>
    <r>
      <rPr>
        <sz val="11"/>
        <color theme="1"/>
        <rFont val="Symbol"/>
        <family val="1"/>
        <charset val="2"/>
      </rPr>
      <t>·</t>
    </r>
    <r>
      <rPr>
        <sz val="13"/>
        <color theme="1"/>
        <rFont val="Calibri"/>
        <family val="2"/>
      </rPr>
      <t xml:space="preserve"> </t>
    </r>
    <r>
      <rPr>
        <sz val="11"/>
        <color theme="1"/>
        <rFont val="Calibri"/>
        <family val="2"/>
        <scheme val="minor"/>
      </rPr>
      <t xml:space="preserve">Health risk evaluation process
</t>
    </r>
    <r>
      <rPr>
        <sz val="11"/>
        <color theme="1"/>
        <rFont val="Symbol"/>
        <family val="1"/>
        <charset val="2"/>
      </rPr>
      <t xml:space="preserve">· </t>
    </r>
    <r>
      <rPr>
        <sz val="11"/>
        <color theme="1"/>
        <rFont val="Calibri"/>
        <family val="2"/>
        <scheme val="minor"/>
      </rPr>
      <t>Personal protective equipment program</t>
    </r>
  </si>
  <si>
    <t>Has your facility developed and implemented a risk assessment process to identify, evaluate and control worker exposure to chemical, physical and biological agents?</t>
    <phoneticPr fontId="40"/>
  </si>
  <si>
    <t>Industrial hygiene</t>
    <phoneticPr fontId="40"/>
  </si>
  <si>
    <r>
      <rPr>
        <sz val="11"/>
        <color theme="1"/>
        <rFont val="Symbol"/>
        <family val="1"/>
        <charset val="2"/>
      </rPr>
      <t>·</t>
    </r>
    <r>
      <rPr>
        <sz val="13"/>
        <color theme="1"/>
        <rFont val="Calibri"/>
        <family val="2"/>
      </rPr>
      <t xml:space="preserve"> </t>
    </r>
    <r>
      <rPr>
        <sz val="11"/>
        <color theme="1"/>
        <rFont val="Calibri"/>
        <family val="2"/>
        <scheme val="minor"/>
      </rPr>
      <t>Accident/occupational illness investigation and follow-up procedure</t>
    </r>
  </si>
  <si>
    <t>Has your facility developed and implemented procedures and systems to prevent, manage, track and report occupational injury and illness?</t>
    <phoneticPr fontId="40"/>
  </si>
  <si>
    <t>Occupational Injury and Illness</t>
    <phoneticPr fontId="40"/>
  </si>
  <si>
    <r>
      <rPr>
        <sz val="11"/>
        <color theme="1"/>
        <rFont val="Symbol"/>
        <family val="1"/>
        <charset val="2"/>
      </rPr>
      <t>·</t>
    </r>
    <r>
      <rPr>
        <sz val="13"/>
        <color theme="1"/>
        <rFont val="Calibri"/>
        <family val="2"/>
      </rPr>
      <t xml:space="preserve"> </t>
    </r>
    <r>
      <rPr>
        <sz val="11"/>
        <color theme="1"/>
        <rFont val="Calibri"/>
        <family val="2"/>
        <scheme val="minor"/>
      </rPr>
      <t>Fire/evacuation drill records</t>
    </r>
  </si>
  <si>
    <t>Does your facility conduct emergency evacuation drills at least annually which cover all workers in every area and for all work shifts?</t>
    <phoneticPr fontId="40"/>
  </si>
  <si>
    <t>Emergency Preparedness 2</t>
  </si>
  <si>
    <r>
      <rPr>
        <sz val="11"/>
        <color theme="1"/>
        <rFont val="Symbol"/>
        <family val="1"/>
        <charset val="2"/>
      </rPr>
      <t>·</t>
    </r>
    <r>
      <rPr>
        <sz val="13"/>
        <color theme="1"/>
        <rFont val="Calibri"/>
        <family val="2"/>
      </rPr>
      <t xml:space="preserve"> </t>
    </r>
    <r>
      <rPr>
        <sz val="11"/>
        <color theme="1"/>
        <rFont val="Calibri"/>
        <family val="2"/>
        <scheme val="minor"/>
      </rPr>
      <t xml:space="preserve">Emergency response plan/procedure </t>
    </r>
  </si>
  <si>
    <t>Has your facility identified the potential risk of fire, chemical spill and natural disasters and implemented a program minimize their impacts?</t>
    <phoneticPr fontId="40"/>
  </si>
  <si>
    <t>Emergency Preparedness 1</t>
  </si>
  <si>
    <t>Does your facility have a process to minimize any workplace health and safety risks to pregnant women and nursing mothers including removal from high hazard conditions?</t>
    <phoneticPr fontId="40"/>
  </si>
  <si>
    <r>
      <rPr>
        <sz val="11"/>
        <color theme="1"/>
        <rFont val="Symbol"/>
        <family val="1"/>
        <charset val="2"/>
      </rPr>
      <t>·</t>
    </r>
    <r>
      <rPr>
        <sz val="13"/>
        <color theme="1"/>
        <rFont val="Calibri"/>
        <family val="2"/>
      </rPr>
      <t xml:space="preserve"> </t>
    </r>
    <r>
      <rPr>
        <sz val="11"/>
        <color theme="1"/>
        <rFont val="Calibri"/>
        <family val="2"/>
        <scheme val="minor"/>
      </rPr>
      <t xml:space="preserve">Safety hazards identification and risk assessment procedure
</t>
    </r>
    <r>
      <rPr>
        <sz val="11"/>
        <color theme="1"/>
        <rFont val="Symbol"/>
        <family val="1"/>
        <charset val="2"/>
      </rPr>
      <t xml:space="preserve">· </t>
    </r>
    <r>
      <rPr>
        <sz val="11"/>
        <color theme="1"/>
        <rFont val="Calibri"/>
        <family val="2"/>
        <scheme val="minor"/>
      </rPr>
      <t>Personal protective equipment program</t>
    </r>
  </si>
  <si>
    <t>Does your facility control worker exposure to safety hazards through engineering and administrative controls and safe work procedures?</t>
  </si>
  <si>
    <t>Section B: Health and Safety</t>
  </si>
  <si>
    <t>Does your facility have a documented procedure for respecting workers’ rights under applicable law to form or participate in organizations of their choosing, including trade unions, worker committees or other worker associations.?</t>
  </si>
  <si>
    <t>Freedom of Association</t>
  </si>
  <si>
    <t xml:space="preserve">Does your facility have a documented procedure for prohibiting discrimination and harassment under any circumstance? </t>
  </si>
  <si>
    <t>Non-Discrimination and Prohibited Harassment 1</t>
  </si>
  <si>
    <t>Are legal wages for regular and overtime hours correctly calculated and paid to all workers?</t>
  </si>
  <si>
    <t>Wages and Benefits</t>
  </si>
  <si>
    <t xml:space="preserve">Has your facility established an effective working hours policy and implementation mechanism to accurately determine, record, manage and control working hours including overtime and days off? </t>
  </si>
  <si>
    <t>Working Hours</t>
  </si>
  <si>
    <r>
      <rPr>
        <sz val="11"/>
        <color theme="1"/>
        <rFont val="Symbol"/>
        <family val="1"/>
        <charset val="2"/>
      </rPr>
      <t>·</t>
    </r>
    <r>
      <rPr>
        <sz val="11"/>
        <color theme="1"/>
        <rFont val="Calibri"/>
        <family val="2"/>
        <scheme val="minor"/>
      </rPr>
      <t xml:space="preserve"> Company policy for young worker protection and appropriate hours/shift</t>
    </r>
  </si>
  <si>
    <t>Does your facility have a system or documented procedure to ensure workers under the age of 18 are not allowed to perform work that is likely to jeopardize the health or safety of these young workers, including night work or overtime?</t>
  </si>
  <si>
    <t>Young Workers</t>
  </si>
  <si>
    <t xml:space="preserve">Does your facility have a system or documented procedure for preventing hiring workers below minimum age? </t>
  </si>
  <si>
    <t>Child Labor</t>
  </si>
  <si>
    <t>Freely Chosen Employment</t>
  </si>
  <si>
    <t>Section A: Labor</t>
  </si>
  <si>
    <t>Molex Supplier Social Responsibility Risk Assessment Form</t>
  </si>
  <si>
    <t>各地のモレックス調達部門の連絡窓口、もしくは以下のEメールアドレス：</t>
    <rPh sb="0" eb="2">
      <t>カクチ</t>
    </rPh>
    <rPh sb="8" eb="10">
      <t>チョウタツ</t>
    </rPh>
    <rPh sb="10" eb="12">
      <t>ブモン</t>
    </rPh>
    <rPh sb="13" eb="15">
      <t>レンラク</t>
    </rPh>
    <rPh sb="15" eb="17">
      <t>マドグチ</t>
    </rPh>
    <rPh sb="22" eb="24">
      <t>イカ</t>
    </rPh>
    <phoneticPr fontId="29"/>
  </si>
  <si>
    <t>モレックスサプライヤーリスク評価プログラムそのものに関するご質問や懸念事項は下記へお問い合わせください。</t>
    <rPh sb="14" eb="16">
      <t>ヒョウカ</t>
    </rPh>
    <rPh sb="26" eb="27">
      <t>カン</t>
    </rPh>
    <rPh sb="30" eb="32">
      <t>シツモン</t>
    </rPh>
    <rPh sb="33" eb="35">
      <t>ケネン</t>
    </rPh>
    <rPh sb="35" eb="37">
      <t>ジコウ</t>
    </rPh>
    <rPh sb="38" eb="40">
      <t>カキ</t>
    </rPh>
    <rPh sb="42" eb="43">
      <t>ト</t>
    </rPh>
    <rPh sb="44" eb="45">
      <t>ア</t>
    </rPh>
    <phoneticPr fontId="29"/>
  </si>
  <si>
    <t>マネジメントシステム</t>
    <phoneticPr fontId="29"/>
  </si>
  <si>
    <t>倫理</t>
    <rPh sb="0" eb="2">
      <t>リンリ</t>
    </rPh>
    <phoneticPr fontId="29"/>
  </si>
  <si>
    <t>環境</t>
    <rPh sb="0" eb="2">
      <t>カンキョウ</t>
    </rPh>
    <phoneticPr fontId="29"/>
  </si>
  <si>
    <t>安全衛生</t>
    <rPh sb="0" eb="2">
      <t>アンゼン</t>
    </rPh>
    <rPh sb="2" eb="4">
      <t>エイセイ</t>
    </rPh>
    <phoneticPr fontId="29"/>
  </si>
  <si>
    <t>労働</t>
    <rPh sb="0" eb="2">
      <t>ロウドウ</t>
    </rPh>
    <phoneticPr fontId="29"/>
  </si>
  <si>
    <t>Eメールアドレス</t>
    <phoneticPr fontId="29"/>
  </si>
  <si>
    <t>氏名</t>
    <rPh sb="0" eb="2">
      <t>シメイ</t>
    </rPh>
    <phoneticPr fontId="29"/>
  </si>
  <si>
    <t>セクション</t>
    <phoneticPr fontId="29"/>
  </si>
  <si>
    <t>調査表の各セクションの内容に関するお問い合わせは、下記の各担当者宛にお願いします。</t>
    <rPh sb="0" eb="2">
      <t>チョウサ</t>
    </rPh>
    <rPh sb="2" eb="3">
      <t>ヒョウ</t>
    </rPh>
    <rPh sb="4" eb="5">
      <t>カク</t>
    </rPh>
    <rPh sb="11" eb="13">
      <t>ナイヨウ</t>
    </rPh>
    <rPh sb="14" eb="15">
      <t>カン</t>
    </rPh>
    <rPh sb="18" eb="19">
      <t>ト</t>
    </rPh>
    <rPh sb="20" eb="21">
      <t>ア</t>
    </rPh>
    <rPh sb="25" eb="27">
      <t>カキ</t>
    </rPh>
    <rPh sb="28" eb="32">
      <t>カクタントウシャ</t>
    </rPh>
    <rPh sb="32" eb="33">
      <t>アテ</t>
    </rPh>
    <rPh sb="35" eb="36">
      <t>ネガ</t>
    </rPh>
    <phoneticPr fontId="29"/>
  </si>
  <si>
    <r>
      <t xml:space="preserve">6.記入が完了したら、根拠となる関連文書と共にモレックス調達部門の御社担当窓口、もしくは下記のEメールアドレス宛にご提出ください。 </t>
    </r>
    <r>
      <rPr>
        <u/>
        <sz val="10"/>
        <color rgb="FF0000FF"/>
        <rFont val="Calibri"/>
        <family val="2"/>
        <scheme val="minor"/>
      </rPr>
      <t>Supplier.Responsibility@molex.com</t>
    </r>
  </si>
  <si>
    <r>
      <t>5.</t>
    </r>
    <r>
      <rPr>
        <sz val="10"/>
        <color rgb="FF0000FF"/>
        <rFont val="Calibri"/>
        <family val="2"/>
        <scheme val="minor"/>
      </rPr>
      <t>"Supplier Questionnaire"</t>
    </r>
    <r>
      <rPr>
        <sz val="10"/>
        <rFont val="Calibri"/>
        <family val="2"/>
        <scheme val="minor"/>
      </rPr>
      <t>のシートに直接関連する文書を添付していただくか、
もしくはEメールにてそれらを別途にご提出ください。</t>
    </r>
  </si>
  <si>
    <t>4.可能な限り適用される全文書を提供いただくか、もしくはH列に回答を補足もしくは明確にするためのコメントをご記入ください。</t>
  </si>
  <si>
    <t>3.F&amp;G列に各質問への回答の際に根拠として添付していただく文書を列挙しています。</t>
  </si>
  <si>
    <r>
      <t>2.</t>
    </r>
    <r>
      <rPr>
        <sz val="10"/>
        <color rgb="FF0000FF"/>
        <rFont val="Calibri"/>
        <family val="2"/>
        <scheme val="minor"/>
      </rPr>
      <t>"Supplier Questionnaire"（サプライヤー質問表）</t>
    </r>
    <r>
      <rPr>
        <sz val="10"/>
        <rFont val="Calibri"/>
        <family val="2"/>
        <scheme val="minor"/>
      </rPr>
      <t>のシートのC＆D列を読み、E列
のドロップダウンリストを使用して質問にご回答ください。</t>
    </r>
  </si>
  <si>
    <r>
      <t>1.</t>
    </r>
    <r>
      <rPr>
        <sz val="10"/>
        <color rgb="FF0000FF"/>
        <rFont val="Calibri"/>
        <family val="2"/>
        <scheme val="minor"/>
      </rPr>
      <t>"Facility Information"（施設情報）</t>
    </r>
    <r>
      <rPr>
        <sz val="10"/>
        <rFont val="Calibri"/>
        <family val="2"/>
        <scheme val="minor"/>
      </rPr>
      <t>のシートに御社施設の基本情報をご記入ください.</t>
    </r>
  </si>
  <si>
    <t>下記の手順に従って、当該社会的責任リスク評価表を記入してください。</t>
    <rPh sb="0" eb="2">
      <t>カキ</t>
    </rPh>
    <rPh sb="3" eb="5">
      <t>テジュン</t>
    </rPh>
    <rPh sb="6" eb="7">
      <t>シタガ</t>
    </rPh>
    <rPh sb="10" eb="12">
      <t>トウガイ</t>
    </rPh>
    <rPh sb="12" eb="15">
      <t>シャカイテキ</t>
    </rPh>
    <rPh sb="15" eb="17">
      <t>セキニン</t>
    </rPh>
    <rPh sb="20" eb="22">
      <t>ヒョウカ</t>
    </rPh>
    <rPh sb="22" eb="23">
      <t>ヒョウ</t>
    </rPh>
    <rPh sb="24" eb="26">
      <t>キニュウ</t>
    </rPh>
    <phoneticPr fontId="29"/>
  </si>
  <si>
    <t>回答記入に関する説明</t>
    <rPh sb="0" eb="2">
      <t>カイトウ</t>
    </rPh>
    <rPh sb="2" eb="4">
      <t>キニュウ</t>
    </rPh>
    <rPh sb="5" eb="6">
      <t>カン</t>
    </rPh>
    <rPh sb="8" eb="10">
      <t>セツメイ</t>
    </rPh>
    <phoneticPr fontId="29"/>
  </si>
  <si>
    <t>関連する法令基準</t>
    <rPh sb="0" eb="2">
      <t>カンレン</t>
    </rPh>
    <rPh sb="4" eb="6">
      <t>ホウレイ</t>
    </rPh>
    <rPh sb="6" eb="8">
      <t>キジュン</t>
    </rPh>
    <phoneticPr fontId="29"/>
  </si>
  <si>
    <t>ILO 国際労働基準</t>
    <rPh sb="4" eb="6">
      <t>コクサイ</t>
    </rPh>
    <rPh sb="6" eb="8">
      <t>ロウドウ</t>
    </rPh>
    <rPh sb="8" eb="10">
      <t>キジュン</t>
    </rPh>
    <phoneticPr fontId="29"/>
  </si>
  <si>
    <t xml:space="preserve">RBA行動規範（旧 EICC) </t>
    <rPh sb="3" eb="5">
      <t>コウドウ</t>
    </rPh>
    <rPh sb="5" eb="7">
      <t>キハン</t>
    </rPh>
    <phoneticPr fontId="29"/>
  </si>
  <si>
    <t>Molexサプライヤー行動規範</t>
    <rPh sb="11" eb="13">
      <t>コウドウ</t>
    </rPh>
    <rPh sb="13" eb="15">
      <t>キハン</t>
    </rPh>
    <phoneticPr fontId="29"/>
  </si>
  <si>
    <t>参考文書 (下記を含むがこれらに限定されるものではない)</t>
    <rPh sb="0" eb="2">
      <t>サンコウ</t>
    </rPh>
    <rPh sb="2" eb="4">
      <t>ブンショ</t>
    </rPh>
    <rPh sb="6" eb="8">
      <t>カキ</t>
    </rPh>
    <rPh sb="9" eb="10">
      <t>フク</t>
    </rPh>
    <rPh sb="16" eb="18">
      <t>ゲンテイ</t>
    </rPh>
    <phoneticPr fontId="29"/>
  </si>
  <si>
    <t>3.モレックスおよびそのサプライチェーンに於いて社会的責任パフォーマンスの改善を実施すること。</t>
  </si>
  <si>
    <t>2.行動規範の違反がある場合は改善活動を行い、今後の違反を防ぐよう予防処置をとり対策を講じること。</t>
  </si>
  <si>
    <t xml:space="preserve">1.モレックスの主要サプライヤーの環境･安全衛生・倫理・労務の活動・状況・マネジメントシステムまたはこれらに関する情報が、モレックスのサプライヤー行動規範に準拠しているかどうかを判断するための客観的な根拠を入手して評価すること。 </t>
  </si>
  <si>
    <t>目的</t>
    <rPh sb="0" eb="2">
      <t>モクテキ</t>
    </rPh>
    <phoneticPr fontId="29"/>
  </si>
  <si>
    <r>
      <t xml:space="preserve">    Molex LLC </t>
    </r>
    <r>
      <rPr>
        <b/>
        <sz val="12"/>
        <color theme="1"/>
        <rFont val="Calibri"/>
        <family val="3"/>
        <charset val="128"/>
        <scheme val="minor"/>
      </rPr>
      <t>モレックス合同会社</t>
    </r>
    <r>
      <rPr>
        <b/>
        <sz val="16"/>
        <color theme="1"/>
        <rFont val="Calibri"/>
        <family val="2"/>
        <scheme val="minor"/>
      </rPr>
      <t xml:space="preserve">
　 </t>
    </r>
    <r>
      <rPr>
        <b/>
        <sz val="12"/>
        <color theme="1"/>
        <rFont val="Calibri"/>
        <family val="3"/>
        <charset val="128"/>
        <scheme val="minor"/>
      </rPr>
      <t>サプライヤー社会的責任リスク評価表</t>
    </r>
  </si>
  <si>
    <t>職場である条件のもとで何かしらもしくは誰かしらに損傷、危害、もしくは健康への悪影響を与える可能性のある何らかの原因。 (例えば、電気および他のエネルギー源、火気、車両、落下の危険、化学物質への被爆 等）</t>
    <rPh sb="0" eb="2">
      <t>ショクバ</t>
    </rPh>
    <rPh sb="5" eb="7">
      <t>ジョウケン</t>
    </rPh>
    <rPh sb="11" eb="12">
      <t>ナニ</t>
    </rPh>
    <rPh sb="19" eb="20">
      <t>ダレ</t>
    </rPh>
    <rPh sb="24" eb="26">
      <t>ソンショウ</t>
    </rPh>
    <rPh sb="27" eb="29">
      <t>キガイ</t>
    </rPh>
    <rPh sb="34" eb="36">
      <t>ケンコウ</t>
    </rPh>
    <rPh sb="38" eb="41">
      <t>アクエイキョウ</t>
    </rPh>
    <rPh sb="42" eb="43">
      <t>アタ</t>
    </rPh>
    <rPh sb="45" eb="48">
      <t>カノウセイ</t>
    </rPh>
    <rPh sb="51" eb="52">
      <t>ナン</t>
    </rPh>
    <rPh sb="55" eb="57">
      <t>ゲンイン</t>
    </rPh>
    <rPh sb="60" eb="61">
      <t>タト</t>
    </rPh>
    <rPh sb="64" eb="66">
      <t>デンキ</t>
    </rPh>
    <rPh sb="69" eb="70">
      <t>タ</t>
    </rPh>
    <rPh sb="76" eb="77">
      <t>ゲン</t>
    </rPh>
    <rPh sb="78" eb="80">
      <t>カキ</t>
    </rPh>
    <rPh sb="81" eb="83">
      <t>シャリョウ</t>
    </rPh>
    <rPh sb="84" eb="86">
      <t>ラッカ</t>
    </rPh>
    <rPh sb="87" eb="89">
      <t>キケン</t>
    </rPh>
    <rPh sb="90" eb="92">
      <t>カガク</t>
    </rPh>
    <rPh sb="92" eb="94">
      <t>ブッシツ</t>
    </rPh>
    <rPh sb="96" eb="98">
      <t>ヒバク</t>
    </rPh>
    <rPh sb="99" eb="100">
      <t>トウ</t>
    </rPh>
    <phoneticPr fontId="29"/>
  </si>
  <si>
    <t>安全上の危険</t>
    <rPh sb="0" eb="2">
      <t>アンゼン</t>
    </rPh>
    <rPh sb="2" eb="3">
      <t>ジョウ</t>
    </rPh>
    <rPh sb="4" eb="6">
      <t>キケン</t>
    </rPh>
    <phoneticPr fontId="29"/>
  </si>
  <si>
    <t>健康と安全への危険から身を守るために労働者が身に着ける特別な衣服や装備。個人保護具（PPE)は身体の多くの部位を保護するために設計されている。すなわち目、頭、顔、手、足、耳 等。</t>
    <rPh sb="0" eb="2">
      <t>ケンコウ</t>
    </rPh>
    <rPh sb="3" eb="5">
      <t>アンゼン</t>
    </rPh>
    <rPh sb="7" eb="9">
      <t>キケン</t>
    </rPh>
    <rPh sb="11" eb="12">
      <t>ミ</t>
    </rPh>
    <rPh sb="13" eb="14">
      <t>マモ</t>
    </rPh>
    <rPh sb="18" eb="21">
      <t>ロウドウシャ</t>
    </rPh>
    <rPh sb="22" eb="23">
      <t>ミ</t>
    </rPh>
    <rPh sb="24" eb="25">
      <t>ツ</t>
    </rPh>
    <rPh sb="27" eb="29">
      <t>トクベツ</t>
    </rPh>
    <rPh sb="30" eb="32">
      <t>イフク</t>
    </rPh>
    <rPh sb="33" eb="35">
      <t>ソウビ</t>
    </rPh>
    <rPh sb="36" eb="38">
      <t>コジン</t>
    </rPh>
    <rPh sb="38" eb="40">
      <t>ホゴ</t>
    </rPh>
    <rPh sb="40" eb="41">
      <t>グ</t>
    </rPh>
    <rPh sb="47" eb="49">
      <t>シンタイ</t>
    </rPh>
    <rPh sb="50" eb="51">
      <t>オオ</t>
    </rPh>
    <rPh sb="53" eb="55">
      <t>ブイ</t>
    </rPh>
    <rPh sb="56" eb="58">
      <t>ホゴ</t>
    </rPh>
    <rPh sb="63" eb="65">
      <t>セッケイ</t>
    </rPh>
    <rPh sb="75" eb="76">
      <t>メ</t>
    </rPh>
    <rPh sb="77" eb="78">
      <t>アタマ</t>
    </rPh>
    <rPh sb="79" eb="80">
      <t>カオ</t>
    </rPh>
    <rPh sb="81" eb="82">
      <t>テ</t>
    </rPh>
    <rPh sb="83" eb="84">
      <t>アシ</t>
    </rPh>
    <rPh sb="85" eb="86">
      <t>ミミ</t>
    </rPh>
    <rPh sb="87" eb="88">
      <t>ナド</t>
    </rPh>
    <phoneticPr fontId="29"/>
  </si>
  <si>
    <t>個人保護具（PPE)</t>
    <rPh sb="0" eb="2">
      <t>コジン</t>
    </rPh>
    <rPh sb="2" eb="4">
      <t>ホゴ</t>
    </rPh>
    <rPh sb="4" eb="5">
      <t>グ</t>
    </rPh>
    <phoneticPr fontId="29"/>
  </si>
  <si>
    <t>労働者にとって疾病、健康障害、もしくは重大な苦痛を引き起こす可能性のある環境要因とストレスの認識、評価および管理を専門とする科学。 (化学、物理学、生物学、人間工学等）</t>
    <rPh sb="0" eb="3">
      <t>ロウドウシャ</t>
    </rPh>
    <rPh sb="7" eb="9">
      <t>シッペイ</t>
    </rPh>
    <rPh sb="10" eb="12">
      <t>ケンコウ</t>
    </rPh>
    <rPh sb="12" eb="14">
      <t>ショウガイ</t>
    </rPh>
    <rPh sb="19" eb="21">
      <t>ジュウダイ</t>
    </rPh>
    <rPh sb="22" eb="24">
      <t>クツウ</t>
    </rPh>
    <rPh sb="25" eb="26">
      <t>ヒ</t>
    </rPh>
    <rPh sb="27" eb="28">
      <t>オ</t>
    </rPh>
    <rPh sb="30" eb="33">
      <t>カノウセイ</t>
    </rPh>
    <rPh sb="36" eb="38">
      <t>カンキョウ</t>
    </rPh>
    <rPh sb="38" eb="40">
      <t>ヨウイン</t>
    </rPh>
    <rPh sb="46" eb="48">
      <t>ニンシキ</t>
    </rPh>
    <rPh sb="49" eb="51">
      <t>ヒョウカ</t>
    </rPh>
    <rPh sb="54" eb="56">
      <t>カンリ</t>
    </rPh>
    <rPh sb="57" eb="59">
      <t>センモン</t>
    </rPh>
    <rPh sb="62" eb="64">
      <t>カガク</t>
    </rPh>
    <rPh sb="67" eb="69">
      <t>カガク</t>
    </rPh>
    <rPh sb="70" eb="73">
      <t>ブツリガク</t>
    </rPh>
    <rPh sb="74" eb="77">
      <t>セイブツガク</t>
    </rPh>
    <rPh sb="78" eb="80">
      <t>ニンゲン</t>
    </rPh>
    <rPh sb="80" eb="82">
      <t>コウガク</t>
    </rPh>
    <rPh sb="82" eb="83">
      <t>トウ</t>
    </rPh>
    <phoneticPr fontId="29"/>
  </si>
  <si>
    <t>産業衛生</t>
    <rPh sb="0" eb="2">
      <t>サンギョウ</t>
    </rPh>
    <rPh sb="2" eb="4">
      <t>エイセイ</t>
    </rPh>
    <phoneticPr fontId="29"/>
  </si>
  <si>
    <t>それにさらされている労働者に急性もしくは慢性の健康への影響が生じる可能性があることが、構築された科学的な原理に従って行われている少なくとも一つの調査研究にもとづいて、統計的に有意な証拠がある化学物質。健康への危害の例は、発癌性物質、毒物もしくは毒性の高い物質、複写性の毒素、刺激物、腐食剤、感光剤、肝臓毒(hepatotoxins)、腎臓毒(nephrotoxins)、神経毒(neurotoxins)、血液循環システムに作用する物質、 肺・皮膚・目または 粘膜を損傷する物質、および職業上の騒音にさらされることによる危害等がある。</t>
    <rPh sb="10" eb="13">
      <t>ロウドウシャ</t>
    </rPh>
    <rPh sb="14" eb="16">
      <t>キュウセイ</t>
    </rPh>
    <rPh sb="20" eb="22">
      <t>マンセイ</t>
    </rPh>
    <rPh sb="23" eb="25">
      <t>ケンコウ</t>
    </rPh>
    <rPh sb="27" eb="29">
      <t>エイキョウ</t>
    </rPh>
    <rPh sb="30" eb="31">
      <t>ショウ</t>
    </rPh>
    <rPh sb="33" eb="36">
      <t>カノウセイ</t>
    </rPh>
    <rPh sb="43" eb="45">
      <t>コウチク</t>
    </rPh>
    <rPh sb="48" eb="51">
      <t>カガクテキ</t>
    </rPh>
    <rPh sb="52" eb="54">
      <t>ゲンリ</t>
    </rPh>
    <rPh sb="55" eb="56">
      <t>シタガ</t>
    </rPh>
    <rPh sb="58" eb="59">
      <t>オコナ</t>
    </rPh>
    <rPh sb="64" eb="65">
      <t>スク</t>
    </rPh>
    <rPh sb="69" eb="70">
      <t>ヒト</t>
    </rPh>
    <rPh sb="72" eb="74">
      <t>チョウサ</t>
    </rPh>
    <rPh sb="74" eb="76">
      <t>ケンキュウ</t>
    </rPh>
    <rPh sb="83" eb="86">
      <t>トウケイテキ</t>
    </rPh>
    <rPh sb="87" eb="89">
      <t>ユウイ</t>
    </rPh>
    <rPh sb="90" eb="92">
      <t>ショウコ</t>
    </rPh>
    <rPh sb="95" eb="97">
      <t>カガク</t>
    </rPh>
    <rPh sb="97" eb="99">
      <t>ブッシツ</t>
    </rPh>
    <rPh sb="100" eb="102">
      <t>ケンコウ</t>
    </rPh>
    <rPh sb="104" eb="106">
      <t>キガイ</t>
    </rPh>
    <rPh sb="107" eb="108">
      <t>レイ</t>
    </rPh>
    <rPh sb="110" eb="113">
      <t>ハツガンセイ</t>
    </rPh>
    <rPh sb="113" eb="115">
      <t>ブッシツ</t>
    </rPh>
    <rPh sb="116" eb="118">
      <t>ドクブツ</t>
    </rPh>
    <rPh sb="122" eb="124">
      <t>ドクセイ</t>
    </rPh>
    <rPh sb="125" eb="126">
      <t>タカ</t>
    </rPh>
    <rPh sb="127" eb="129">
      <t>ブッシツ</t>
    </rPh>
    <rPh sb="130" eb="132">
      <t>フクシャ</t>
    </rPh>
    <rPh sb="132" eb="133">
      <t>セイ</t>
    </rPh>
    <rPh sb="134" eb="136">
      <t>ドクソ</t>
    </rPh>
    <rPh sb="137" eb="139">
      <t>シゲキ</t>
    </rPh>
    <rPh sb="139" eb="140">
      <t>ブツ</t>
    </rPh>
    <rPh sb="141" eb="143">
      <t>フショク</t>
    </rPh>
    <rPh sb="143" eb="144">
      <t>ザイ</t>
    </rPh>
    <rPh sb="145" eb="147">
      <t>カンコウ</t>
    </rPh>
    <rPh sb="147" eb="148">
      <t>ザイ</t>
    </rPh>
    <rPh sb="167" eb="169">
      <t>ジンゾウ</t>
    </rPh>
    <rPh sb="185" eb="187">
      <t>シンケイ</t>
    </rPh>
    <rPh sb="202" eb="204">
      <t>ケツエキ</t>
    </rPh>
    <rPh sb="204" eb="206">
      <t>ジュンカン</t>
    </rPh>
    <rPh sb="219" eb="220">
      <t>ハイ</t>
    </rPh>
    <rPh sb="221" eb="223">
      <t>ヒフ</t>
    </rPh>
    <rPh sb="224" eb="225">
      <t>メ</t>
    </rPh>
    <rPh sb="232" eb="234">
      <t>ソンショウ</t>
    </rPh>
    <rPh sb="236" eb="238">
      <t>ブッシツ</t>
    </rPh>
    <rPh sb="242" eb="244">
      <t>ショクギョウ</t>
    </rPh>
    <rPh sb="244" eb="245">
      <t>ジョウ</t>
    </rPh>
    <rPh sb="246" eb="248">
      <t>ソウオン</t>
    </rPh>
    <rPh sb="259" eb="261">
      <t>キガイ</t>
    </rPh>
    <rPh sb="261" eb="262">
      <t>ナド</t>
    </rPh>
    <phoneticPr fontId="29"/>
  </si>
  <si>
    <t>健康への危害</t>
    <rPh sb="0" eb="2">
      <t>ケンコウ</t>
    </rPh>
    <rPh sb="4" eb="6">
      <t>キガイ</t>
    </rPh>
    <phoneticPr fontId="29"/>
  </si>
  <si>
    <t>揮発性の有機化合物、エーロゾル、腐食剤、微粒子、オゾン層破壊化学物質、および生産工程から発生する燃焼系の副産物。</t>
    <rPh sb="0" eb="3">
      <t>キハツセイ</t>
    </rPh>
    <rPh sb="4" eb="6">
      <t>ユウキ</t>
    </rPh>
    <rPh sb="6" eb="8">
      <t>カゴウ</t>
    </rPh>
    <rPh sb="8" eb="9">
      <t>ブツ</t>
    </rPh>
    <rPh sb="16" eb="18">
      <t>フショク</t>
    </rPh>
    <rPh sb="18" eb="19">
      <t>ザイ</t>
    </rPh>
    <rPh sb="20" eb="23">
      <t>ビリュウシ</t>
    </rPh>
    <rPh sb="27" eb="28">
      <t>ソウ</t>
    </rPh>
    <rPh sb="28" eb="30">
      <t>ハカイ</t>
    </rPh>
    <rPh sb="30" eb="32">
      <t>カガク</t>
    </rPh>
    <rPh sb="32" eb="34">
      <t>ブッシツ</t>
    </rPh>
    <rPh sb="38" eb="40">
      <t>セイサン</t>
    </rPh>
    <rPh sb="40" eb="42">
      <t>コウテイ</t>
    </rPh>
    <rPh sb="44" eb="46">
      <t>ハッセイ</t>
    </rPh>
    <rPh sb="48" eb="50">
      <t>ネンショウ</t>
    </rPh>
    <rPh sb="50" eb="51">
      <t>ケイ</t>
    </rPh>
    <rPh sb="52" eb="55">
      <t>フクサンブツ</t>
    </rPh>
    <phoneticPr fontId="29"/>
  </si>
  <si>
    <t>大気への排出</t>
    <rPh sb="0" eb="2">
      <t>タイキ</t>
    </rPh>
    <rPh sb="4" eb="6">
      <t>ハイシュツ</t>
    </rPh>
    <phoneticPr fontId="29"/>
  </si>
  <si>
    <t>人体の健康と安全に何らかの悪影響をもたらす可能性のある物質もしくは化合物。</t>
    <rPh sb="0" eb="2">
      <t>ジンタイ</t>
    </rPh>
    <rPh sb="3" eb="5">
      <t>ケンコウ</t>
    </rPh>
    <rPh sb="6" eb="8">
      <t>アンゼン</t>
    </rPh>
    <rPh sb="9" eb="10">
      <t>ナン</t>
    </rPh>
    <rPh sb="13" eb="16">
      <t>アクエイキョウ</t>
    </rPh>
    <rPh sb="21" eb="24">
      <t>カノウセイ</t>
    </rPh>
    <rPh sb="27" eb="29">
      <t>ブッシツ</t>
    </rPh>
    <rPh sb="33" eb="36">
      <t>カゴウブツ</t>
    </rPh>
    <phoneticPr fontId="29"/>
  </si>
  <si>
    <t>有害化学物質</t>
    <rPh sb="0" eb="2">
      <t>ユウガイ</t>
    </rPh>
    <rPh sb="2" eb="4">
      <t>カガク</t>
    </rPh>
    <rPh sb="4" eb="6">
      <t>ブッシツ</t>
    </rPh>
    <phoneticPr fontId="29"/>
  </si>
  <si>
    <t>宗教的な便宜 とは、従業員が宗教的信仰・儀式・慣行に参加できるように、申請プロセス(仕事への応募)・労働環境や仕事や責務の遂行において通常のやり方に何らかの変更を行うことを意味する。これには広く慣行されている宗教や、法的に認可されている(宗教法人等の)信仰組織や礼拝等が含まれる。
このような宗教的便宜には下記が含まれる場合があるが、各国の規制および/または経営側の承認にもよる。
-スケジュールの変更
- 任意の代替勤務や勤務シフトの交換
-職務の変更および 待遇に変更のない異動
- 試験ならびに選考プロセス</t>
    <rPh sb="146" eb="149">
      <t>シュウキョウテキ</t>
    </rPh>
    <rPh sb="149" eb="151">
      <t>ベンギ</t>
    </rPh>
    <rPh sb="153" eb="155">
      <t>カキ</t>
    </rPh>
    <rPh sb="156" eb="157">
      <t>フク</t>
    </rPh>
    <rPh sb="160" eb="162">
      <t>バアイ</t>
    </rPh>
    <rPh sb="167" eb="169">
      <t>カッコク</t>
    </rPh>
    <rPh sb="170" eb="172">
      <t>キセイ</t>
    </rPh>
    <rPh sb="179" eb="181">
      <t>ケイエイ</t>
    </rPh>
    <rPh sb="181" eb="182">
      <t>ガワ</t>
    </rPh>
    <rPh sb="183" eb="185">
      <t>ショウニン</t>
    </rPh>
    <rPh sb="199" eb="201">
      <t>ヘンコウ</t>
    </rPh>
    <rPh sb="204" eb="206">
      <t>ニンイ</t>
    </rPh>
    <rPh sb="207" eb="209">
      <t>ダイタイ</t>
    </rPh>
    <rPh sb="209" eb="211">
      <t>キンム</t>
    </rPh>
    <rPh sb="212" eb="214">
      <t>キンム</t>
    </rPh>
    <rPh sb="218" eb="220">
      <t>コウカン</t>
    </rPh>
    <rPh sb="222" eb="224">
      <t>ショクム</t>
    </rPh>
    <rPh sb="225" eb="227">
      <t>ヘンコウ</t>
    </rPh>
    <rPh sb="244" eb="246">
      <t>シケン</t>
    </rPh>
    <rPh sb="250" eb="252">
      <t>センコウ</t>
    </rPh>
    <phoneticPr fontId="29"/>
  </si>
  <si>
    <t>宗教慣行に対する合理的な便宜</t>
    <rPh sb="0" eb="2">
      <t>シュウキョウ</t>
    </rPh>
    <rPh sb="2" eb="4">
      <t>カンコウ</t>
    </rPh>
    <rPh sb="5" eb="6">
      <t>タイ</t>
    </rPh>
    <rPh sb="8" eb="11">
      <t>ゴウリテキ</t>
    </rPh>
    <rPh sb="12" eb="14">
      <t>ベンギ</t>
    </rPh>
    <phoneticPr fontId="29"/>
  </si>
  <si>
    <t>この場合の「児童」とは当該国に於いて、１）義務教育を終える年齢、２）雇用最低年齢、３）15歳未満 のいずれかのうち最大の年齢に達していない者を指す。</t>
    <rPh sb="2" eb="4">
      <t>バアイ</t>
    </rPh>
    <rPh sb="6" eb="8">
      <t>ジドウ</t>
    </rPh>
    <rPh sb="11" eb="13">
      <t>トウガイ</t>
    </rPh>
    <rPh sb="13" eb="14">
      <t>コク</t>
    </rPh>
    <rPh sb="15" eb="16">
      <t>オ</t>
    </rPh>
    <rPh sb="21" eb="23">
      <t>ギム</t>
    </rPh>
    <rPh sb="23" eb="25">
      <t>キョウイク</t>
    </rPh>
    <rPh sb="26" eb="27">
      <t>オ</t>
    </rPh>
    <rPh sb="29" eb="31">
      <t>ネンレイ</t>
    </rPh>
    <rPh sb="34" eb="36">
      <t>コヨウ</t>
    </rPh>
    <rPh sb="36" eb="38">
      <t>サイテイ</t>
    </rPh>
    <rPh sb="38" eb="40">
      <t>ネンレイ</t>
    </rPh>
    <rPh sb="45" eb="46">
      <t>サイ</t>
    </rPh>
    <rPh sb="46" eb="48">
      <t>ミマン</t>
    </rPh>
    <rPh sb="57" eb="59">
      <t>サイダイ</t>
    </rPh>
    <rPh sb="60" eb="62">
      <t>ネンレイ</t>
    </rPh>
    <rPh sb="63" eb="64">
      <t>タッ</t>
    </rPh>
    <rPh sb="69" eb="70">
      <t>モノ</t>
    </rPh>
    <rPh sb="71" eb="72">
      <t>サ</t>
    </rPh>
    <phoneticPr fontId="29"/>
  </si>
  <si>
    <t>児童労働</t>
    <rPh sb="0" eb="2">
      <t>ジドウ</t>
    </rPh>
    <rPh sb="2" eb="4">
      <t>ロウドウ</t>
    </rPh>
    <phoneticPr fontId="29"/>
  </si>
  <si>
    <t>刑務所内で服役中の受刑者によって行われる非自発的な労働。囚人労働は不自由労働のひとつと見なされている。</t>
    <rPh sb="0" eb="3">
      <t>ケイムショ</t>
    </rPh>
    <rPh sb="3" eb="4">
      <t>ナイ</t>
    </rPh>
    <rPh sb="5" eb="8">
      <t>フクエキチュウ</t>
    </rPh>
    <rPh sb="9" eb="12">
      <t>ジュケイシャ</t>
    </rPh>
    <rPh sb="16" eb="17">
      <t>オコナ</t>
    </rPh>
    <rPh sb="20" eb="21">
      <t>ヒ</t>
    </rPh>
    <rPh sb="21" eb="24">
      <t>ジハツテキ</t>
    </rPh>
    <rPh sb="25" eb="27">
      <t>ロウドウ</t>
    </rPh>
    <rPh sb="28" eb="30">
      <t>シュウジン</t>
    </rPh>
    <rPh sb="30" eb="32">
      <t>ロウドウ</t>
    </rPh>
    <rPh sb="33" eb="36">
      <t>フジユウ</t>
    </rPh>
    <rPh sb="36" eb="38">
      <t>ロウドウ</t>
    </rPh>
    <rPh sb="43" eb="44">
      <t>ミ</t>
    </rPh>
    <phoneticPr fontId="29"/>
  </si>
  <si>
    <t>囚人労働</t>
    <rPh sb="0" eb="2">
      <t>シュウジン</t>
    </rPh>
    <rPh sb="2" eb="4">
      <t>ロウドウ</t>
    </rPh>
    <phoneticPr fontId="29"/>
  </si>
  <si>
    <t>(特定の期間に渡り)  多くの場合に無給で、居住・食事･その他生活必需品および/または新しい国への渡航を交換条件に、誰かのために働く契約を結んでいる労働者。</t>
    <rPh sb="1" eb="3">
      <t>トクテイ</t>
    </rPh>
    <rPh sb="4" eb="6">
      <t>キカン</t>
    </rPh>
    <rPh sb="7" eb="8">
      <t>ワタ</t>
    </rPh>
    <rPh sb="12" eb="13">
      <t>オオ</t>
    </rPh>
    <rPh sb="15" eb="17">
      <t>バアイ</t>
    </rPh>
    <rPh sb="18" eb="20">
      <t>ムキュウ</t>
    </rPh>
    <rPh sb="22" eb="24">
      <t>キョジュウ</t>
    </rPh>
    <rPh sb="25" eb="27">
      <t>ショクジ</t>
    </rPh>
    <rPh sb="30" eb="31">
      <t>タ</t>
    </rPh>
    <rPh sb="31" eb="33">
      <t>セイカツ</t>
    </rPh>
    <rPh sb="33" eb="36">
      <t>ヒツジュヒン</t>
    </rPh>
    <rPh sb="43" eb="44">
      <t>アタラ</t>
    </rPh>
    <rPh sb="46" eb="47">
      <t>クニ</t>
    </rPh>
    <rPh sb="49" eb="51">
      <t>トコウ</t>
    </rPh>
    <rPh sb="52" eb="54">
      <t>コウカン</t>
    </rPh>
    <rPh sb="54" eb="56">
      <t>ジョウケン</t>
    </rPh>
    <rPh sb="58" eb="59">
      <t>ダレ</t>
    </rPh>
    <rPh sb="64" eb="65">
      <t>ハタラ</t>
    </rPh>
    <rPh sb="66" eb="68">
      <t>ケイヤク</t>
    </rPh>
    <rPh sb="69" eb="70">
      <t>ムス</t>
    </rPh>
    <rPh sb="74" eb="77">
      <t>ロウドウシャ</t>
    </rPh>
    <phoneticPr fontId="29"/>
  </si>
  <si>
    <t>年季契約労働</t>
    <rPh sb="0" eb="2">
      <t>ネンキ</t>
    </rPh>
    <rPh sb="2" eb="4">
      <t>ケイヤク</t>
    </rPh>
    <rPh sb="4" eb="6">
      <t>ロウドウ</t>
    </rPh>
    <phoneticPr fontId="29"/>
  </si>
  <si>
    <t>任意ではなく、処罰や報復の脅威のもとで、もしくは借金の返済の手段として要求され提供される全ての労働やサービス。</t>
    <rPh sb="0" eb="2">
      <t>ニンイ</t>
    </rPh>
    <rPh sb="7" eb="9">
      <t>ショバツ</t>
    </rPh>
    <rPh sb="10" eb="12">
      <t>ホウフク</t>
    </rPh>
    <rPh sb="13" eb="15">
      <t>キョウイ</t>
    </rPh>
    <rPh sb="24" eb="26">
      <t>シャッキン</t>
    </rPh>
    <rPh sb="27" eb="29">
      <t>ヘンサイ</t>
    </rPh>
    <rPh sb="30" eb="32">
      <t>シュダン</t>
    </rPh>
    <rPh sb="35" eb="37">
      <t>ヨウキュウ</t>
    </rPh>
    <rPh sb="39" eb="41">
      <t>テイキョウ</t>
    </rPh>
    <rPh sb="44" eb="45">
      <t>スベ</t>
    </rPh>
    <rPh sb="47" eb="49">
      <t>ロウドウ</t>
    </rPh>
    <phoneticPr fontId="29"/>
  </si>
  <si>
    <t>強制労働</t>
    <rPh sb="0" eb="2">
      <t>キョウセイ</t>
    </rPh>
    <rPh sb="2" eb="4">
      <t>ロウドウ</t>
    </rPh>
    <phoneticPr fontId="29"/>
  </si>
  <si>
    <t>特定の期間に渡り、多くの場合に借金の返済手段として、無給で雇用主のために働くことを強要されている労働者を指す。</t>
    <rPh sb="0" eb="2">
      <t>トクテイ</t>
    </rPh>
    <rPh sb="3" eb="5">
      <t>キカン</t>
    </rPh>
    <rPh sb="6" eb="7">
      <t>ワタ</t>
    </rPh>
    <rPh sb="9" eb="10">
      <t>オオ</t>
    </rPh>
    <rPh sb="12" eb="14">
      <t>バアイ</t>
    </rPh>
    <rPh sb="15" eb="17">
      <t>シャッキン</t>
    </rPh>
    <rPh sb="18" eb="20">
      <t>ヘンサイ</t>
    </rPh>
    <rPh sb="20" eb="22">
      <t>シュダン</t>
    </rPh>
    <rPh sb="26" eb="28">
      <t>ムキュウ</t>
    </rPh>
    <rPh sb="29" eb="32">
      <t>コヨウヌシ</t>
    </rPh>
    <rPh sb="36" eb="37">
      <t>ハタラ</t>
    </rPh>
    <rPh sb="41" eb="43">
      <t>キョウヨウ</t>
    </rPh>
    <rPh sb="48" eb="51">
      <t>ロウドウシャ</t>
    </rPh>
    <rPh sb="52" eb="53">
      <t>サ</t>
    </rPh>
    <phoneticPr fontId="29"/>
  </si>
  <si>
    <t>拘束労働</t>
    <rPh sb="0" eb="2">
      <t>コウソク</t>
    </rPh>
    <rPh sb="2" eb="4">
      <t>ロウドウ</t>
    </rPh>
    <phoneticPr fontId="29"/>
  </si>
  <si>
    <t>母乳による授乳をしている育児中の母親。</t>
    <rPh sb="0" eb="2">
      <t>ボニュウ</t>
    </rPh>
    <rPh sb="5" eb="7">
      <t>ジュニュウ</t>
    </rPh>
    <rPh sb="12" eb="14">
      <t>イクジ</t>
    </rPh>
    <rPh sb="14" eb="15">
      <t>チュウ</t>
    </rPh>
    <rPh sb="16" eb="18">
      <t>ハハオヤ</t>
    </rPh>
    <phoneticPr fontId="40"/>
  </si>
  <si>
    <t>育児中の母親</t>
    <phoneticPr fontId="40"/>
  </si>
  <si>
    <t>サプライヤー施設がある国とは異なる国の国籍/出身もしくは永住権を持つ労働者。</t>
    <rPh sb="6" eb="8">
      <t>シセツ</t>
    </rPh>
    <rPh sb="11" eb="12">
      <t>クニ</t>
    </rPh>
    <rPh sb="14" eb="15">
      <t>コト</t>
    </rPh>
    <rPh sb="17" eb="18">
      <t>クニ</t>
    </rPh>
    <rPh sb="22" eb="24">
      <t>シュッシン</t>
    </rPh>
    <rPh sb="34" eb="37">
      <t>ロウドウシャ</t>
    </rPh>
    <phoneticPr fontId="29"/>
  </si>
  <si>
    <t>外国人労働者</t>
    <rPh sb="0" eb="2">
      <t>ガイコク</t>
    </rPh>
    <rPh sb="2" eb="3">
      <t>ジン</t>
    </rPh>
    <rPh sb="3" eb="6">
      <t>ロウドウシャ</t>
    </rPh>
    <phoneticPr fontId="29"/>
  </si>
  <si>
    <t>施設のニーズにもとづき特定の期間に限って雇用される労働者。</t>
    <rPh sb="0" eb="2">
      <t>シセツ</t>
    </rPh>
    <rPh sb="11" eb="13">
      <t>トクテイ</t>
    </rPh>
    <rPh sb="14" eb="16">
      <t>キカン</t>
    </rPh>
    <rPh sb="17" eb="18">
      <t>カギ</t>
    </rPh>
    <rPh sb="20" eb="22">
      <t>コヨウ</t>
    </rPh>
    <rPh sb="25" eb="28">
      <t>ロウドウシャ</t>
    </rPh>
    <phoneticPr fontId="29"/>
  </si>
  <si>
    <t>臨時労働者</t>
    <rPh sb="0" eb="2">
      <t>リンジ</t>
    </rPh>
    <rPh sb="2" eb="5">
      <t>ロウドウシャ</t>
    </rPh>
    <phoneticPr fontId="29"/>
  </si>
  <si>
    <t>学習の期間が短く構造的なプログラムにより指揮監督の下で実地研修を行い、職業選択を探究したり、学校の授業では習得できない技術や能力を学んで習得する。(専門職として免許を取得したり認可されるために法定要件もしくは他の要件を満足するために行われることがある。）</t>
    <rPh sb="0" eb="2">
      <t>ガクシュウ</t>
    </rPh>
    <rPh sb="3" eb="5">
      <t>キカン</t>
    </rPh>
    <rPh sb="6" eb="7">
      <t>ミジカ</t>
    </rPh>
    <rPh sb="8" eb="11">
      <t>コウゾウテキ</t>
    </rPh>
    <rPh sb="20" eb="22">
      <t>シキ</t>
    </rPh>
    <rPh sb="22" eb="24">
      <t>カントク</t>
    </rPh>
    <rPh sb="25" eb="26">
      <t>モト</t>
    </rPh>
    <rPh sb="27" eb="29">
      <t>ジッチ</t>
    </rPh>
    <rPh sb="29" eb="31">
      <t>ケンシュウ</t>
    </rPh>
    <rPh sb="35" eb="37">
      <t>ショクギョウ</t>
    </rPh>
    <rPh sb="37" eb="39">
      <t>センタク</t>
    </rPh>
    <rPh sb="40" eb="42">
      <t>タンキュウ</t>
    </rPh>
    <rPh sb="46" eb="48">
      <t>ガッコウ</t>
    </rPh>
    <rPh sb="49" eb="51">
      <t>ジュギョウ</t>
    </rPh>
    <rPh sb="53" eb="55">
      <t>シュウトク</t>
    </rPh>
    <rPh sb="59" eb="61">
      <t>ギジュツ</t>
    </rPh>
    <rPh sb="62" eb="64">
      <t>ノウリョク</t>
    </rPh>
    <rPh sb="65" eb="66">
      <t>マナ</t>
    </rPh>
    <rPh sb="68" eb="70">
      <t>シュウトク</t>
    </rPh>
    <rPh sb="74" eb="76">
      <t>センモン</t>
    </rPh>
    <rPh sb="76" eb="77">
      <t>ショク</t>
    </rPh>
    <rPh sb="80" eb="82">
      <t>メンキョ</t>
    </rPh>
    <rPh sb="83" eb="85">
      <t>シュトク</t>
    </rPh>
    <rPh sb="88" eb="90">
      <t>ニンカ</t>
    </rPh>
    <rPh sb="96" eb="98">
      <t>ホウテイ</t>
    </rPh>
    <rPh sb="98" eb="100">
      <t>ヨウケン</t>
    </rPh>
    <rPh sb="104" eb="105">
      <t>タ</t>
    </rPh>
    <rPh sb="106" eb="108">
      <t>ヨウケン</t>
    </rPh>
    <rPh sb="109" eb="111">
      <t>マンゾク</t>
    </rPh>
    <rPh sb="116" eb="117">
      <t>オコナ</t>
    </rPh>
    <phoneticPr fontId="29"/>
  </si>
  <si>
    <t>インターン</t>
    <phoneticPr fontId="29"/>
  </si>
  <si>
    <t>特定期間の構造的なプログラム (習得する技能により長期間に渡ることもある）により指揮監督の下で労働者に中級レベルの仕事や技能の訓練を行う。見習生はプログラムの進捗に伴い給料が増加して支払われる。見習生は（直接もしくは間接的に雇用される）労働者である。教育機関との関連はない。</t>
    <rPh sb="0" eb="2">
      <t>トクテイ</t>
    </rPh>
    <rPh sb="2" eb="4">
      <t>キカン</t>
    </rPh>
    <rPh sb="5" eb="8">
      <t>コウゾウテキ</t>
    </rPh>
    <rPh sb="16" eb="18">
      <t>シュウトク</t>
    </rPh>
    <rPh sb="20" eb="22">
      <t>ギノウ</t>
    </rPh>
    <rPh sb="25" eb="28">
      <t>チョウキカン</t>
    </rPh>
    <rPh sb="29" eb="30">
      <t>ワタ</t>
    </rPh>
    <rPh sb="40" eb="42">
      <t>シキ</t>
    </rPh>
    <rPh sb="42" eb="44">
      <t>カントク</t>
    </rPh>
    <rPh sb="45" eb="46">
      <t>モト</t>
    </rPh>
    <rPh sb="47" eb="50">
      <t>ロウドウシャ</t>
    </rPh>
    <rPh sb="51" eb="53">
      <t>チュウキュウ</t>
    </rPh>
    <rPh sb="57" eb="59">
      <t>シゴト</t>
    </rPh>
    <rPh sb="60" eb="62">
      <t>ギノウ</t>
    </rPh>
    <rPh sb="63" eb="65">
      <t>クンレン</t>
    </rPh>
    <rPh sb="66" eb="67">
      <t>オコナ</t>
    </rPh>
    <rPh sb="69" eb="72">
      <t>ミナライセイ</t>
    </rPh>
    <rPh sb="79" eb="81">
      <t>シンチョク</t>
    </rPh>
    <rPh sb="82" eb="83">
      <t>トモナ</t>
    </rPh>
    <rPh sb="84" eb="86">
      <t>キュウリョウ</t>
    </rPh>
    <rPh sb="87" eb="89">
      <t>ゾウカ</t>
    </rPh>
    <rPh sb="91" eb="93">
      <t>シハラ</t>
    </rPh>
    <rPh sb="97" eb="100">
      <t>ミナライセイ</t>
    </rPh>
    <rPh sb="102" eb="104">
      <t>チョクセツ</t>
    </rPh>
    <rPh sb="108" eb="111">
      <t>カンセツテキ</t>
    </rPh>
    <rPh sb="112" eb="114">
      <t>コヨウ</t>
    </rPh>
    <rPh sb="118" eb="121">
      <t>ロウドウシャ</t>
    </rPh>
    <rPh sb="125" eb="127">
      <t>キョウイク</t>
    </rPh>
    <rPh sb="127" eb="129">
      <t>キカン</t>
    </rPh>
    <rPh sb="131" eb="133">
      <t>カンレン</t>
    </rPh>
    <phoneticPr fontId="29"/>
  </si>
  <si>
    <t>見習生</t>
    <rPh sb="0" eb="3">
      <t>ミナライセイ</t>
    </rPh>
    <phoneticPr fontId="29"/>
  </si>
  <si>
    <t>学校を卒業していない労働者で、職場実習と学校教育を組み合わせた職場学習プログラムもしくは実習研修中である。学生、教育機関および会社の三者間で契約書もしくは同意書がある。</t>
    <rPh sb="0" eb="2">
      <t>ガッコウ</t>
    </rPh>
    <rPh sb="3" eb="5">
      <t>ソツギョウ</t>
    </rPh>
    <rPh sb="10" eb="13">
      <t>ロウドウシャ</t>
    </rPh>
    <rPh sb="15" eb="17">
      <t>ショクバ</t>
    </rPh>
    <rPh sb="17" eb="19">
      <t>ジッシュウ</t>
    </rPh>
    <rPh sb="20" eb="22">
      <t>ガッコウ</t>
    </rPh>
    <rPh sb="22" eb="24">
      <t>キョウイク</t>
    </rPh>
    <rPh sb="25" eb="26">
      <t>ク</t>
    </rPh>
    <rPh sb="27" eb="28">
      <t>ア</t>
    </rPh>
    <rPh sb="53" eb="55">
      <t>ガクセイ</t>
    </rPh>
    <rPh sb="56" eb="58">
      <t>キョウイク</t>
    </rPh>
    <rPh sb="58" eb="60">
      <t>キカン</t>
    </rPh>
    <rPh sb="63" eb="65">
      <t>カイシャ</t>
    </rPh>
    <rPh sb="66" eb="69">
      <t>サンシャカン</t>
    </rPh>
    <rPh sb="70" eb="73">
      <t>ケイヤクショ</t>
    </rPh>
    <rPh sb="77" eb="80">
      <t>ドウイショ</t>
    </rPh>
    <phoneticPr fontId="29"/>
  </si>
  <si>
    <t>学生労働者</t>
    <rPh sb="0" eb="2">
      <t>ガクセイ</t>
    </rPh>
    <rPh sb="2" eb="5">
      <t>ロウドウシャ</t>
    </rPh>
    <phoneticPr fontId="29"/>
  </si>
  <si>
    <t>施設によって直接雇用されていないが、人材派遣業者や労働請負業者を通じて雇用されている労働者をいう。</t>
    <rPh sb="0" eb="2">
      <t>シセツ</t>
    </rPh>
    <rPh sb="6" eb="8">
      <t>チョクセツ</t>
    </rPh>
    <rPh sb="8" eb="10">
      <t>コヨウ</t>
    </rPh>
    <rPh sb="18" eb="20">
      <t>ジンザイ</t>
    </rPh>
    <rPh sb="20" eb="22">
      <t>ハケン</t>
    </rPh>
    <rPh sb="22" eb="24">
      <t>ギョウシャ</t>
    </rPh>
    <rPh sb="25" eb="27">
      <t>ロウドウ</t>
    </rPh>
    <rPh sb="27" eb="29">
      <t>ウケオイ</t>
    </rPh>
    <rPh sb="29" eb="31">
      <t>ギョウシャ</t>
    </rPh>
    <rPh sb="32" eb="33">
      <t>ツウ</t>
    </rPh>
    <rPh sb="35" eb="37">
      <t>コヨウ</t>
    </rPh>
    <rPh sb="42" eb="45">
      <t>ロウドウシャ</t>
    </rPh>
    <phoneticPr fontId="29"/>
  </si>
  <si>
    <t>間接労働者</t>
    <rPh sb="0" eb="2">
      <t>カンセツ</t>
    </rPh>
    <rPh sb="2" eb="5">
      <t>ロウドウシャ</t>
    </rPh>
    <phoneticPr fontId="29"/>
  </si>
  <si>
    <t>適用法令の雇用最低年齢より年長であるが18歳未満の労働者。若手労働者ともいう。</t>
    <rPh sb="0" eb="2">
      <t>テキヨウ</t>
    </rPh>
    <rPh sb="2" eb="4">
      <t>ホウレイ</t>
    </rPh>
    <rPh sb="5" eb="7">
      <t>コヨウ</t>
    </rPh>
    <rPh sb="7" eb="9">
      <t>サイテイ</t>
    </rPh>
    <rPh sb="9" eb="11">
      <t>ネンレイ</t>
    </rPh>
    <rPh sb="13" eb="15">
      <t>ネンチョウ</t>
    </rPh>
    <rPh sb="21" eb="24">
      <t>サイミマン</t>
    </rPh>
    <rPh sb="25" eb="28">
      <t>ロウドウシャ</t>
    </rPh>
    <rPh sb="29" eb="31">
      <t>ワカテ</t>
    </rPh>
    <rPh sb="31" eb="34">
      <t>ロウドウシャ</t>
    </rPh>
    <phoneticPr fontId="29"/>
  </si>
  <si>
    <t>若年労働者</t>
    <rPh sb="0" eb="2">
      <t>ジャクネン</t>
    </rPh>
    <rPh sb="2" eb="5">
      <t>ロウドウシャ</t>
    </rPh>
    <phoneticPr fontId="29"/>
  </si>
  <si>
    <t>経営層以外の全従業員。</t>
    <rPh sb="0" eb="2">
      <t>ケイエイ</t>
    </rPh>
    <rPh sb="2" eb="3">
      <t>ソウ</t>
    </rPh>
    <rPh sb="3" eb="5">
      <t>イガイ</t>
    </rPh>
    <rPh sb="6" eb="7">
      <t>ゼン</t>
    </rPh>
    <rPh sb="7" eb="10">
      <t>ジュウギョウイン</t>
    </rPh>
    <phoneticPr fontId="29"/>
  </si>
  <si>
    <t>労働者</t>
    <rPh sb="0" eb="3">
      <t>ロウドウシャ</t>
    </rPh>
    <phoneticPr fontId="29"/>
  </si>
  <si>
    <t>定義</t>
    <rPh sb="0" eb="2">
      <t>テイギ</t>
    </rPh>
    <phoneticPr fontId="29"/>
  </si>
  <si>
    <t>用語</t>
    <rPh sb="0" eb="2">
      <t>ヨウゴ</t>
    </rPh>
    <phoneticPr fontId="29"/>
  </si>
  <si>
    <r>
      <t xml:space="preserve">  </t>
    </r>
    <r>
      <rPr>
        <b/>
        <sz val="14"/>
        <color theme="1"/>
        <rFont val="Calibri"/>
        <family val="3"/>
        <charset val="128"/>
        <scheme val="minor"/>
      </rPr>
      <t xml:space="preserve">  Molex LLC</t>
    </r>
    <r>
      <rPr>
        <b/>
        <sz val="16"/>
        <color theme="1"/>
        <rFont val="Calibri"/>
        <family val="2"/>
        <scheme val="minor"/>
      </rPr>
      <t xml:space="preserve"> </t>
    </r>
    <r>
      <rPr>
        <b/>
        <sz val="12"/>
        <color theme="1"/>
        <rFont val="Calibri"/>
        <family val="3"/>
        <charset val="128"/>
        <scheme val="minor"/>
      </rPr>
      <t>モレックス合同会社</t>
    </r>
    <r>
      <rPr>
        <b/>
        <sz val="16"/>
        <color theme="1"/>
        <rFont val="Calibri"/>
        <family val="2"/>
        <scheme val="minor"/>
      </rPr>
      <t xml:space="preserve">
</t>
    </r>
    <r>
      <rPr>
        <b/>
        <sz val="12"/>
        <color theme="1"/>
        <rFont val="Calibri"/>
        <family val="3"/>
        <charset val="128"/>
        <scheme val="minor"/>
      </rPr>
      <t>サプライヤー社会的責任リスク評価表</t>
    </r>
  </si>
  <si>
    <t>組立と製造サービスのサプライヤー。</t>
    <phoneticPr fontId="29"/>
  </si>
  <si>
    <r>
      <t xml:space="preserve">下請/委託加工業者   </t>
    </r>
    <r>
      <rPr>
        <sz val="10"/>
        <color theme="1"/>
        <rFont val="Calibri"/>
        <family val="3"/>
        <charset val="128"/>
        <scheme val="minor"/>
      </rPr>
      <t>Sub-Con-Mfg</t>
    </r>
  </si>
  <si>
    <t>部品、サブアッセンブリ、アッセンブリ、完成品のサプライヤー。</t>
    <rPh sb="0" eb="2">
      <t>ブヒン</t>
    </rPh>
    <rPh sb="19" eb="22">
      <t>カンセイヒン</t>
    </rPh>
    <phoneticPr fontId="29"/>
  </si>
  <si>
    <r>
      <t xml:space="preserve">製造業者 </t>
    </r>
    <r>
      <rPr>
        <sz val="10"/>
        <color theme="1"/>
        <rFont val="Calibri"/>
        <family val="3"/>
        <charset val="128"/>
        <scheme val="minor"/>
      </rPr>
      <t>Manufacturer</t>
    </r>
  </si>
  <si>
    <t>一般的に個別受注生産、バッチジョブのカスタム/オーダーメイドまたはセミカスタム/オーダーメイド製造プロセスを扱う小規模製造業者。</t>
    <rPh sb="0" eb="3">
      <t>イッパンテキ</t>
    </rPh>
    <rPh sb="4" eb="6">
      <t>コベツ</t>
    </rPh>
    <rPh sb="6" eb="8">
      <t>ジュチュウ</t>
    </rPh>
    <rPh sb="8" eb="10">
      <t>セイサン</t>
    </rPh>
    <rPh sb="47" eb="49">
      <t>セイゾウ</t>
    </rPh>
    <rPh sb="54" eb="55">
      <t>アツカ</t>
    </rPh>
    <rPh sb="56" eb="59">
      <t>ショウキボ</t>
    </rPh>
    <rPh sb="59" eb="61">
      <t>セイゾウ</t>
    </rPh>
    <rPh sb="61" eb="63">
      <t>ギョウシャ</t>
    </rPh>
    <phoneticPr fontId="29"/>
  </si>
  <si>
    <r>
      <t>ジョブ・ショップ</t>
    </r>
    <r>
      <rPr>
        <sz val="10"/>
        <color theme="1"/>
        <rFont val="Calibri"/>
        <family val="3"/>
        <charset val="128"/>
        <scheme val="minor"/>
      </rPr>
      <t xml:space="preserve"> 
Job Shop</t>
    </r>
    <r>
      <rPr>
        <sz val="11"/>
        <color theme="1"/>
        <rFont val="Calibri"/>
        <family val="2"/>
        <scheme val="minor"/>
      </rPr>
      <t>（試作ベンダー）</t>
    </r>
  </si>
  <si>
    <t>他社の義務の一部または全てを実行する契約を締結しているビジネス。</t>
    <rPh sb="0" eb="2">
      <t>タシャ</t>
    </rPh>
    <rPh sb="3" eb="5">
      <t>ギム</t>
    </rPh>
    <rPh sb="6" eb="8">
      <t>イチブ</t>
    </rPh>
    <rPh sb="11" eb="12">
      <t>スベ</t>
    </rPh>
    <rPh sb="14" eb="16">
      <t>ジッコウ</t>
    </rPh>
    <rPh sb="18" eb="20">
      <t>ケイヤク</t>
    </rPh>
    <rPh sb="21" eb="23">
      <t>テイケツ</t>
    </rPh>
    <phoneticPr fontId="29"/>
  </si>
  <si>
    <r>
      <t>請負業者</t>
    </r>
    <r>
      <rPr>
        <sz val="10"/>
        <color theme="1"/>
        <rFont val="Calibri"/>
        <family val="3"/>
        <charset val="128"/>
        <scheme val="minor"/>
      </rPr>
      <t xml:space="preserve"> Contractor</t>
    </r>
  </si>
  <si>
    <t>ビジネスで他社に代わって活動することを許可されている。</t>
    <rPh sb="5" eb="7">
      <t>タシャ</t>
    </rPh>
    <rPh sb="8" eb="9">
      <t>カ</t>
    </rPh>
    <rPh sb="12" eb="14">
      <t>カツドウ</t>
    </rPh>
    <rPh sb="19" eb="21">
      <t>キョカ</t>
    </rPh>
    <phoneticPr fontId="29"/>
  </si>
  <si>
    <r>
      <t xml:space="preserve">代理人 </t>
    </r>
    <r>
      <rPr>
        <sz val="10"/>
        <color theme="1"/>
        <rFont val="Calibri"/>
        <family val="3"/>
        <charset val="128"/>
        <scheme val="minor"/>
      </rPr>
      <t>Agent</t>
    </r>
  </si>
  <si>
    <t>説明</t>
    <rPh sb="0" eb="2">
      <t>セツメイ</t>
    </rPh>
    <phoneticPr fontId="29"/>
  </si>
  <si>
    <t>事業活動</t>
    <rPh sb="0" eb="2">
      <t>ジギョウ</t>
    </rPh>
    <rPh sb="2" eb="4">
      <t>カツドウ</t>
    </rPh>
    <phoneticPr fontId="29"/>
  </si>
  <si>
    <t>追加の記載事項</t>
    <rPh sb="0" eb="2">
      <t>ツイカ</t>
    </rPh>
    <rPh sb="3" eb="5">
      <t>キサイ</t>
    </rPh>
    <rPh sb="5" eb="7">
      <t>ジコウ</t>
    </rPh>
    <phoneticPr fontId="29"/>
  </si>
  <si>
    <t>プリンティング工程</t>
    <rPh sb="7" eb="9">
      <t>コウテイ</t>
    </rPh>
    <phoneticPr fontId="29"/>
  </si>
  <si>
    <t>スプレー塗装</t>
    <rPh sb="4" eb="6">
      <t>トソウ</t>
    </rPh>
    <phoneticPr fontId="29"/>
  </si>
  <si>
    <t>電気めっき工程</t>
    <rPh sb="0" eb="2">
      <t>デンキ</t>
    </rPh>
    <rPh sb="5" eb="7">
      <t>コウテイ</t>
    </rPh>
    <phoneticPr fontId="29"/>
  </si>
  <si>
    <t>PCB (プリント基板)の製造</t>
    <rPh sb="9" eb="11">
      <t>キバン</t>
    </rPh>
    <rPh sb="13" eb="15">
      <t>セイゾウ</t>
    </rPh>
    <phoneticPr fontId="29"/>
  </si>
  <si>
    <t>御社施設で以下のどの生産工程があるかを記載ください。</t>
    <rPh sb="0" eb="2">
      <t>オンシャ</t>
    </rPh>
    <rPh sb="2" eb="4">
      <t>シセツ</t>
    </rPh>
    <rPh sb="5" eb="7">
      <t>イカ</t>
    </rPh>
    <rPh sb="10" eb="12">
      <t>セイサン</t>
    </rPh>
    <rPh sb="12" eb="14">
      <t>コウテイ</t>
    </rPh>
    <rPh sb="19" eb="21">
      <t>キサイ</t>
    </rPh>
    <phoneticPr fontId="29"/>
  </si>
  <si>
    <t>上記2でYesと回答した場合は、認証書を添付してください。</t>
    <rPh sb="0" eb="2">
      <t>ジョウキ</t>
    </rPh>
    <rPh sb="8" eb="10">
      <t>カイトウ</t>
    </rPh>
    <rPh sb="12" eb="14">
      <t>バアイ</t>
    </rPh>
    <rPh sb="16" eb="18">
      <t>ニンショウ</t>
    </rPh>
    <rPh sb="18" eb="19">
      <t>ショ</t>
    </rPh>
    <rPh sb="20" eb="22">
      <t>テンプ</t>
    </rPh>
    <phoneticPr fontId="40"/>
  </si>
  <si>
    <r>
      <t>2</t>
    </r>
    <r>
      <rPr>
        <sz val="11"/>
        <color rgb="FFFF0000"/>
        <rFont val="Calibri"/>
        <family val="3"/>
        <charset val="128"/>
        <scheme val="minor"/>
      </rPr>
      <t>a</t>
    </r>
  </si>
  <si>
    <t>環境マネジメントシステムの認証 (例、ISO 14001)</t>
    <rPh sb="0" eb="2">
      <t>カンキョウ</t>
    </rPh>
    <rPh sb="13" eb="15">
      <t>ニンショウ</t>
    </rPh>
    <rPh sb="17" eb="18">
      <t>レイ</t>
    </rPh>
    <phoneticPr fontId="40"/>
  </si>
  <si>
    <t>上記1でYesと回答した場合は、認証書を添付してください。</t>
    <rPh sb="0" eb="2">
      <t>ジョウキ</t>
    </rPh>
    <rPh sb="8" eb="10">
      <t>カイトウ</t>
    </rPh>
    <rPh sb="12" eb="14">
      <t>バアイ</t>
    </rPh>
    <rPh sb="16" eb="18">
      <t>ニンショウ</t>
    </rPh>
    <rPh sb="18" eb="19">
      <t>ショ</t>
    </rPh>
    <rPh sb="20" eb="22">
      <t>テンプ</t>
    </rPh>
    <phoneticPr fontId="40"/>
  </si>
  <si>
    <r>
      <t>1</t>
    </r>
    <r>
      <rPr>
        <sz val="11"/>
        <color rgb="FFFF0000"/>
        <rFont val="Calibri"/>
        <family val="3"/>
        <charset val="128"/>
        <scheme val="minor"/>
      </rPr>
      <t>a</t>
    </r>
  </si>
  <si>
    <t>安全衛生マネジメントシステムの認証 (例、OHSAS 18001 / ISO45001)</t>
    <rPh sb="0" eb="2">
      <t>アンゼン</t>
    </rPh>
    <rPh sb="2" eb="4">
      <t>エイセイ</t>
    </rPh>
    <rPh sb="15" eb="17">
      <t>ニンショウ</t>
    </rPh>
    <rPh sb="19" eb="20">
      <t>レイ</t>
    </rPh>
    <phoneticPr fontId="40"/>
  </si>
  <si>
    <t>御社施設で以下のどの認証を取得しているかを記載ください。</t>
    <rPh sb="0" eb="2">
      <t>オンシャ</t>
    </rPh>
    <rPh sb="2" eb="4">
      <t>シセツ</t>
    </rPh>
    <rPh sb="5" eb="7">
      <t>イカ</t>
    </rPh>
    <rPh sb="10" eb="12">
      <t>ニンショウ</t>
    </rPh>
    <rPh sb="13" eb="15">
      <t>シュトク</t>
    </rPh>
    <rPh sb="21" eb="23">
      <t>キサイ</t>
    </rPh>
    <phoneticPr fontId="29"/>
  </si>
  <si>
    <t>火災抑制（防火）システム</t>
    <rPh sb="0" eb="2">
      <t>カサイ</t>
    </rPh>
    <rPh sb="2" eb="4">
      <t>ヨクセイ</t>
    </rPh>
    <rPh sb="5" eb="7">
      <t>ボウカ</t>
    </rPh>
    <phoneticPr fontId="29"/>
  </si>
  <si>
    <t>火災検知機および警報システム</t>
    <rPh sb="0" eb="2">
      <t>カサイ</t>
    </rPh>
    <rPh sb="2" eb="4">
      <t>ケンチ</t>
    </rPh>
    <rPh sb="4" eb="5">
      <t>キ</t>
    </rPh>
    <rPh sb="8" eb="10">
      <t>ケイホウ</t>
    </rPh>
    <phoneticPr fontId="29"/>
  </si>
  <si>
    <t>以下の火災検知機および抑制システムが施設に備わっているかどうかを記載ください。</t>
    <rPh sb="0" eb="2">
      <t>イカ</t>
    </rPh>
    <rPh sb="3" eb="5">
      <t>カサイ</t>
    </rPh>
    <rPh sb="5" eb="7">
      <t>ケンチ</t>
    </rPh>
    <rPh sb="7" eb="8">
      <t>キ</t>
    </rPh>
    <rPh sb="11" eb="13">
      <t>ヨクセイ</t>
    </rPh>
    <rPh sb="18" eb="20">
      <t>シセツ</t>
    </rPh>
    <rPh sb="21" eb="22">
      <t>ソナ</t>
    </rPh>
    <rPh sb="32" eb="34">
      <t>キサイ</t>
    </rPh>
    <phoneticPr fontId="29"/>
  </si>
  <si>
    <t>食堂の数:</t>
    <rPh sb="0" eb="2">
      <t>ショクドウ</t>
    </rPh>
    <rPh sb="3" eb="4">
      <t>カズ</t>
    </rPh>
    <phoneticPr fontId="29"/>
  </si>
  <si>
    <t>寄宿舎の数:</t>
    <rPh sb="0" eb="3">
      <t>キシュクシャ</t>
    </rPh>
    <rPh sb="4" eb="5">
      <t>カズ</t>
    </rPh>
    <phoneticPr fontId="29"/>
  </si>
  <si>
    <t>生産活動を行っている建物の数（棟数）:</t>
    <rPh sb="0" eb="2">
      <t>セイサン</t>
    </rPh>
    <rPh sb="2" eb="4">
      <t>カツドウ</t>
    </rPh>
    <rPh sb="5" eb="6">
      <t>オコナ</t>
    </rPh>
    <rPh sb="10" eb="12">
      <t>タテモノ</t>
    </rPh>
    <rPh sb="13" eb="14">
      <t>カズ</t>
    </rPh>
    <rPh sb="15" eb="16">
      <t>トウ</t>
    </rPh>
    <rPh sb="16" eb="17">
      <t>スウ</t>
    </rPh>
    <phoneticPr fontId="29"/>
  </si>
  <si>
    <t>サイトの活動とプロセス</t>
    <rPh sb="4" eb="6">
      <t>カツドウ</t>
    </rPh>
    <phoneticPr fontId="29"/>
  </si>
  <si>
    <t>外国人労働者の国籍 (各国籍毎の労働者数を明記):</t>
    <rPh sb="0" eb="2">
      <t>ガイコク</t>
    </rPh>
    <rPh sb="2" eb="3">
      <t>ジン</t>
    </rPh>
    <rPh sb="3" eb="6">
      <t>ロウドウシャ</t>
    </rPh>
    <rPh sb="7" eb="9">
      <t>コクセキ</t>
    </rPh>
    <rPh sb="11" eb="14">
      <t>カクコクセキ</t>
    </rPh>
    <rPh sb="14" eb="15">
      <t>ゴト</t>
    </rPh>
    <rPh sb="16" eb="19">
      <t>ロウドウシャ</t>
    </rPh>
    <rPh sb="19" eb="20">
      <t>スウ</t>
    </rPh>
    <rPh sb="21" eb="23">
      <t>メイキ</t>
    </rPh>
    <phoneticPr fontId="40"/>
  </si>
  <si>
    <t>外国人労働者数:</t>
    <rPh sb="0" eb="2">
      <t>ガイコク</t>
    </rPh>
    <rPh sb="2" eb="3">
      <t>ジン</t>
    </rPh>
    <rPh sb="3" eb="6">
      <t>ロウドウシャ</t>
    </rPh>
    <rPh sb="6" eb="7">
      <t>スウ</t>
    </rPh>
    <phoneticPr fontId="29"/>
  </si>
  <si>
    <t>臨時労働者数:</t>
    <rPh sb="0" eb="2">
      <t>リンジ</t>
    </rPh>
    <rPh sb="2" eb="5">
      <t>ロウドウシャ</t>
    </rPh>
    <rPh sb="5" eb="6">
      <t>スウ</t>
    </rPh>
    <phoneticPr fontId="29"/>
  </si>
  <si>
    <t>学生労働者/見習生/インターンの合計数:</t>
    <rPh sb="0" eb="2">
      <t>ガクセイ</t>
    </rPh>
    <rPh sb="2" eb="5">
      <t>ロウドウシャ</t>
    </rPh>
    <rPh sb="6" eb="9">
      <t>ミナライセイ</t>
    </rPh>
    <rPh sb="16" eb="18">
      <t>ゴウケイ</t>
    </rPh>
    <rPh sb="18" eb="19">
      <t>スウ</t>
    </rPh>
    <phoneticPr fontId="29"/>
  </si>
  <si>
    <t>間接労働者数:</t>
    <rPh sb="0" eb="2">
      <t>カンセツ</t>
    </rPh>
    <rPh sb="2" eb="5">
      <t>ロウドウシャ</t>
    </rPh>
    <rPh sb="5" eb="6">
      <t>カズ</t>
    </rPh>
    <phoneticPr fontId="29"/>
  </si>
  <si>
    <t>若年労働者数:</t>
    <rPh sb="0" eb="2">
      <t>ジャクネン</t>
    </rPh>
    <rPh sb="2" eb="5">
      <t>ロウドウシャ</t>
    </rPh>
    <rPh sb="5" eb="6">
      <t>カズ</t>
    </rPh>
    <phoneticPr fontId="29"/>
  </si>
  <si>
    <t>全労働者数:</t>
    <rPh sb="0" eb="1">
      <t>ゼン</t>
    </rPh>
    <rPh sb="1" eb="4">
      <t>ロウドウシャ</t>
    </rPh>
    <rPh sb="4" eb="5">
      <t>スウ</t>
    </rPh>
    <phoneticPr fontId="29"/>
  </si>
  <si>
    <t>従業員規模</t>
    <rPh sb="0" eb="3">
      <t>ジュウギョウイン</t>
    </rPh>
    <rPh sb="3" eb="5">
      <t>キボ</t>
    </rPh>
    <phoneticPr fontId="29"/>
  </si>
  <si>
    <t>記載完了日:</t>
    <rPh sb="0" eb="2">
      <t>キサイ</t>
    </rPh>
    <rPh sb="2" eb="5">
      <t>カンリョウビ</t>
    </rPh>
    <phoneticPr fontId="29"/>
  </si>
  <si>
    <t>当該ファイルの記載内容を承認リリースする方の: Eメールアドレス</t>
    <phoneticPr fontId="29"/>
  </si>
  <si>
    <t>当該ファイルの記載内容を承認リリースする方の: 役職</t>
    <rPh sb="24" eb="26">
      <t>ヤクショク</t>
    </rPh>
    <phoneticPr fontId="29"/>
  </si>
  <si>
    <t>当該ファイルの記載内容を承認リリースする方の：名前</t>
    <rPh sb="0" eb="2">
      <t>トウガイ</t>
    </rPh>
    <rPh sb="7" eb="9">
      <t>キサイ</t>
    </rPh>
    <rPh sb="9" eb="11">
      <t>ナイヨウ</t>
    </rPh>
    <rPh sb="12" eb="14">
      <t>ショウニン</t>
    </rPh>
    <rPh sb="20" eb="21">
      <t>カタ</t>
    </rPh>
    <rPh sb="23" eb="25">
      <t>ナマエ</t>
    </rPh>
    <phoneticPr fontId="29"/>
  </si>
  <si>
    <t>ベンダー事業活動の性質 (セルB44以下のインストラクションを参照)</t>
  </si>
  <si>
    <t>ベンダー名:</t>
    <rPh sb="4" eb="5">
      <t>メイ</t>
    </rPh>
    <phoneticPr fontId="29"/>
  </si>
  <si>
    <t>ベンダー番号:</t>
    <rPh sb="4" eb="5">
      <t>バン</t>
    </rPh>
    <rPh sb="5" eb="6">
      <t>ゴウ</t>
    </rPh>
    <phoneticPr fontId="29"/>
  </si>
  <si>
    <t>基本情報</t>
    <rPh sb="0" eb="2">
      <t>キホン</t>
    </rPh>
    <rPh sb="2" eb="4">
      <t>ジョウホウ</t>
    </rPh>
    <phoneticPr fontId="29"/>
  </si>
  <si>
    <r>
      <t xml:space="preserve">           Supplier Facility Information </t>
    </r>
    <r>
      <rPr>
        <b/>
        <sz val="14"/>
        <color theme="1"/>
        <rFont val="Calibri"/>
        <family val="3"/>
        <charset val="128"/>
        <scheme val="minor"/>
      </rPr>
      <t>サプライヤー施設情報</t>
    </r>
  </si>
  <si>
    <t>可能であれば、何故 Noなのかをコメント欄に記載し、完了予定時期を記載してください。</t>
    <rPh sb="0" eb="2">
      <t>カノウ</t>
    </rPh>
    <rPh sb="7" eb="9">
      <t>ナゼ</t>
    </rPh>
    <rPh sb="20" eb="21">
      <t>ラン</t>
    </rPh>
    <rPh sb="22" eb="24">
      <t>キサイ</t>
    </rPh>
    <rPh sb="26" eb="28">
      <t>カンリョウ</t>
    </rPh>
    <rPh sb="28" eb="30">
      <t>ヨテイ</t>
    </rPh>
    <rPh sb="30" eb="32">
      <t>ジキ</t>
    </rPh>
    <rPh sb="33" eb="35">
      <t>キサイ</t>
    </rPh>
    <phoneticPr fontId="29"/>
  </si>
  <si>
    <t>主要文書</t>
    <rPh sb="0" eb="2">
      <t>シュヨウ</t>
    </rPh>
    <rPh sb="2" eb="4">
      <t>ブンショ</t>
    </rPh>
    <phoneticPr fontId="29"/>
  </si>
  <si>
    <t>ｽﾃｰﾀｽ</t>
    <phoneticPr fontId="29"/>
  </si>
  <si>
    <t>コメント
(サプライヤー記入欄)</t>
    <rPh sb="12" eb="14">
      <t>キニュウ</t>
    </rPh>
    <rPh sb="14" eb="15">
      <t>ラン</t>
    </rPh>
    <phoneticPr fontId="29"/>
  </si>
  <si>
    <t>サプライヤーに要求されるアクション</t>
    <rPh sb="7" eb="9">
      <t>ヨウキュウ</t>
    </rPh>
    <phoneticPr fontId="29"/>
  </si>
  <si>
    <t>サプライヤー回答</t>
    <rPh sb="6" eb="8">
      <t>カイトウ</t>
    </rPh>
    <phoneticPr fontId="29"/>
  </si>
  <si>
    <t>質問</t>
    <rPh sb="0" eb="2">
      <t>シツモン</t>
    </rPh>
    <phoneticPr fontId="29"/>
  </si>
  <si>
    <t>構成要素</t>
    <rPh sb="0" eb="2">
      <t>コウセイ</t>
    </rPh>
    <rPh sb="2" eb="4">
      <t>ヨウソ</t>
    </rPh>
    <phoneticPr fontId="29"/>
  </si>
  <si>
    <t>項番</t>
    <rPh sb="0" eb="1">
      <t>コウ</t>
    </rPh>
    <rPh sb="1" eb="2">
      <t>バン</t>
    </rPh>
    <phoneticPr fontId="29"/>
  </si>
  <si>
    <t>セクション E:  マネジメントシステム</t>
    <phoneticPr fontId="29"/>
  </si>
  <si>
    <t>苦情申立メカニズム</t>
    <rPh sb="0" eb="2">
      <t>クジョウ</t>
    </rPh>
    <rPh sb="2" eb="4">
      <t>モウシタテ</t>
    </rPh>
    <phoneticPr fontId="29"/>
  </si>
  <si>
    <t>文書化された倫理方針はありますか？</t>
    <rPh sb="0" eb="3">
      <t>ブンショカ</t>
    </rPh>
    <rPh sb="6" eb="8">
      <t>リンリ</t>
    </rPh>
    <rPh sb="8" eb="10">
      <t>ホウシン</t>
    </rPh>
    <phoneticPr fontId="29"/>
  </si>
  <si>
    <t>倫理方針</t>
    <rPh sb="0" eb="2">
      <t>リンリ</t>
    </rPh>
    <rPh sb="2" eb="4">
      <t>ホウシン</t>
    </rPh>
    <phoneticPr fontId="29"/>
  </si>
  <si>
    <t>セクション D: 倫理</t>
    <rPh sb="9" eb="11">
      <t>リンリ</t>
    </rPh>
    <phoneticPr fontId="29"/>
  </si>
  <si>
    <t xml:space="preserve">·  監視および追跡を含む、エネルギー消費および温室効果ガスの排出に関する文書
· エネルギー消費および温室効果ガスの排出を最小限にしてエネルギー効率を改善するための手法 </t>
    <rPh sb="3" eb="5">
      <t>カンシ</t>
    </rPh>
    <rPh sb="8" eb="10">
      <t>ツイセキ</t>
    </rPh>
    <rPh sb="11" eb="12">
      <t>フク</t>
    </rPh>
    <rPh sb="19" eb="21">
      <t>ショウヒ</t>
    </rPh>
    <rPh sb="24" eb="26">
      <t>オンシツ</t>
    </rPh>
    <rPh sb="26" eb="28">
      <t>コウカ</t>
    </rPh>
    <rPh sb="31" eb="33">
      <t>ハイシュツ</t>
    </rPh>
    <rPh sb="34" eb="35">
      <t>カン</t>
    </rPh>
    <rPh sb="37" eb="39">
      <t>ブンショ</t>
    </rPh>
    <rPh sb="47" eb="49">
      <t>ショウヒ</t>
    </rPh>
    <rPh sb="52" eb="54">
      <t>オンシツ</t>
    </rPh>
    <rPh sb="54" eb="56">
      <t>コウカ</t>
    </rPh>
    <rPh sb="59" eb="61">
      <t>ハイシュツ</t>
    </rPh>
    <rPh sb="62" eb="65">
      <t>サイショウゲン</t>
    </rPh>
    <rPh sb="73" eb="75">
      <t>コウリツ</t>
    </rPh>
    <rPh sb="76" eb="78">
      <t>カイゼン</t>
    </rPh>
    <rPh sb="83" eb="85">
      <t>シュホウ</t>
    </rPh>
    <phoneticPr fontId="40"/>
  </si>
  <si>
    <t>施設内で温室効果ガスの排出を監視していますか？</t>
    <rPh sb="0" eb="2">
      <t>シセツ</t>
    </rPh>
    <rPh sb="2" eb="3">
      <t>ナイ</t>
    </rPh>
    <rPh sb="4" eb="6">
      <t>オンシツ</t>
    </rPh>
    <rPh sb="6" eb="8">
      <t>コウカ</t>
    </rPh>
    <rPh sb="11" eb="13">
      <t>ハイシュツ</t>
    </rPh>
    <rPh sb="14" eb="16">
      <t>カンシ</t>
    </rPh>
    <phoneticPr fontId="40"/>
  </si>
  <si>
    <t>エネルギー消費および温室効果ガスの排出</t>
    <phoneticPr fontId="40"/>
  </si>
  <si>
    <t>· 水の管理プログラム文書および汚染防止計画
· 水の汚染を防止する構造的および非構造的な管理措置
· 排水の処理および封じ込めシステムに関する手順</t>
    <rPh sb="4" eb="6">
      <t>カンリ</t>
    </rPh>
    <rPh sb="11" eb="13">
      <t>ブンショ</t>
    </rPh>
    <rPh sb="52" eb="54">
      <t>ハイスイ</t>
    </rPh>
    <rPh sb="55" eb="57">
      <t>ショリ</t>
    </rPh>
    <rPh sb="60" eb="61">
      <t>フウ</t>
    </rPh>
    <rPh sb="62" eb="63">
      <t>コ</t>
    </rPh>
    <rPh sb="69" eb="70">
      <t>カン</t>
    </rPh>
    <rPh sb="72" eb="74">
      <t>テジュン</t>
    </rPh>
    <phoneticPr fontId="40"/>
  </si>
  <si>
    <t>施設内で排水の管理プログラムはありますか？
 (排水および雨水の管理)</t>
    <rPh sb="0" eb="2">
      <t>シセツ</t>
    </rPh>
    <rPh sb="2" eb="3">
      <t>ナイ</t>
    </rPh>
    <rPh sb="4" eb="6">
      <t>ハイスイ</t>
    </rPh>
    <rPh sb="7" eb="9">
      <t>カンリ</t>
    </rPh>
    <rPh sb="24" eb="26">
      <t>ハイスイ</t>
    </rPh>
    <rPh sb="29" eb="31">
      <t>ウスイ</t>
    </rPh>
    <rPh sb="32" eb="34">
      <t>カンリ</t>
    </rPh>
    <phoneticPr fontId="40"/>
  </si>
  <si>
    <t>水の管理</t>
    <rPh sb="0" eb="1">
      <t>ミズ</t>
    </rPh>
    <rPh sb="2" eb="4">
      <t>カンリ</t>
    </rPh>
    <phoneticPr fontId="29"/>
  </si>
  <si>
    <t>· 大気への排出物の発生源の一覧と関連する汚染抑制管理装置</t>
  </si>
  <si>
    <t>施設内で大気への排出およびその管理システムを監視していますか？</t>
    <rPh sb="0" eb="2">
      <t>シセツ</t>
    </rPh>
    <rPh sb="2" eb="3">
      <t>ナイ</t>
    </rPh>
    <rPh sb="4" eb="6">
      <t>タイキ</t>
    </rPh>
    <rPh sb="8" eb="10">
      <t>ハイシュツ</t>
    </rPh>
    <rPh sb="15" eb="17">
      <t>カンリ</t>
    </rPh>
    <rPh sb="22" eb="24">
      <t>カンシ</t>
    </rPh>
    <phoneticPr fontId="40"/>
  </si>
  <si>
    <t>施設内で有害廃棄物の管理のための体系的な仕組みはありますか？</t>
    <rPh sb="0" eb="2">
      <t>シセツ</t>
    </rPh>
    <rPh sb="2" eb="3">
      <t>ナイ</t>
    </rPh>
    <rPh sb="4" eb="6">
      <t>ユウガイ</t>
    </rPh>
    <rPh sb="6" eb="9">
      <t>ハイキブツ</t>
    </rPh>
    <rPh sb="10" eb="12">
      <t>カンリ</t>
    </rPh>
    <rPh sb="16" eb="19">
      <t>タイケイテキ</t>
    </rPh>
    <rPh sb="20" eb="22">
      <t>シク</t>
    </rPh>
    <phoneticPr fontId="40"/>
  </si>
  <si>
    <t>有害廃棄物</t>
    <rPh sb="0" eb="2">
      <t>ユウガイ</t>
    </rPh>
    <rPh sb="2" eb="5">
      <t>ハイキブツ</t>
    </rPh>
    <phoneticPr fontId="29"/>
  </si>
  <si>
    <t>施設内で固形廃棄物の管理のために構築された方針や手順はありますか？</t>
    <rPh sb="0" eb="2">
      <t>シセツ</t>
    </rPh>
    <rPh sb="2" eb="3">
      <t>ナイ</t>
    </rPh>
    <rPh sb="4" eb="6">
      <t>コケイ</t>
    </rPh>
    <rPh sb="6" eb="9">
      <t>ハイキブツ</t>
    </rPh>
    <rPh sb="10" eb="12">
      <t>カンリ</t>
    </rPh>
    <rPh sb="16" eb="18">
      <t>コウチク</t>
    </rPh>
    <rPh sb="21" eb="23">
      <t>ホウシン</t>
    </rPh>
    <rPh sb="24" eb="26">
      <t>テジュン</t>
    </rPh>
    <phoneticPr fontId="40"/>
  </si>
  <si>
    <t>固形廃棄物（非有害）</t>
    <rPh sb="0" eb="2">
      <t>コケイ</t>
    </rPh>
    <rPh sb="2" eb="5">
      <t>ハイキブツ</t>
    </rPh>
    <rPh sb="6" eb="7">
      <t>ヒ</t>
    </rPh>
    <rPh sb="7" eb="9">
      <t>ユウガイ</t>
    </rPh>
    <phoneticPr fontId="29"/>
  </si>
  <si>
    <t>文書化の必要なし。</t>
    <rPh sb="0" eb="3">
      <t>ブンショカ</t>
    </rPh>
    <rPh sb="4" eb="6">
      <t>ヒツヨウ</t>
    </rPh>
    <phoneticPr fontId="29"/>
  </si>
  <si>
    <t>施設内で危険な化学物質（可燃物、腐食剤、毒物、反応性物質 等）を保管または使用していますか?</t>
    <rPh sb="0" eb="2">
      <t>シセツ</t>
    </rPh>
    <rPh sb="2" eb="3">
      <t>ナイ</t>
    </rPh>
    <rPh sb="4" eb="6">
      <t>キケン</t>
    </rPh>
    <rPh sb="7" eb="9">
      <t>カガク</t>
    </rPh>
    <rPh sb="9" eb="11">
      <t>ブッシツ</t>
    </rPh>
    <rPh sb="12" eb="15">
      <t>カネンブツ</t>
    </rPh>
    <rPh sb="16" eb="18">
      <t>フショク</t>
    </rPh>
    <rPh sb="18" eb="19">
      <t>ザイ</t>
    </rPh>
    <rPh sb="20" eb="22">
      <t>ドクブツ</t>
    </rPh>
    <rPh sb="23" eb="26">
      <t>ハンノウセイ</t>
    </rPh>
    <rPh sb="26" eb="28">
      <t>ブッシツ</t>
    </rPh>
    <rPh sb="29" eb="30">
      <t>トウ</t>
    </rPh>
    <rPh sb="32" eb="34">
      <t>ホカン</t>
    </rPh>
    <rPh sb="37" eb="39">
      <t>シヨウ</t>
    </rPh>
    <phoneticPr fontId="29"/>
  </si>
  <si>
    <t>自社の生産工程や事業活動に関連した環境リスクの可能性を特定および緩和するためのリスク評価プロセスを実施していますか?</t>
    <rPh sb="0" eb="2">
      <t>ジシャ</t>
    </rPh>
    <rPh sb="3" eb="5">
      <t>セイサン</t>
    </rPh>
    <rPh sb="5" eb="7">
      <t>コウテイ</t>
    </rPh>
    <rPh sb="8" eb="10">
      <t>ジギョウ</t>
    </rPh>
    <rPh sb="10" eb="12">
      <t>カツドウ</t>
    </rPh>
    <rPh sb="13" eb="15">
      <t>カンレン</t>
    </rPh>
    <rPh sb="17" eb="19">
      <t>カンキョウ</t>
    </rPh>
    <rPh sb="23" eb="26">
      <t>カノウセイ</t>
    </rPh>
    <rPh sb="27" eb="29">
      <t>トクテイ</t>
    </rPh>
    <rPh sb="32" eb="34">
      <t>カンワ</t>
    </rPh>
    <rPh sb="42" eb="44">
      <t>ヒョウカ</t>
    </rPh>
    <rPh sb="49" eb="51">
      <t>ジッシ</t>
    </rPh>
    <phoneticPr fontId="29"/>
  </si>
  <si>
    <t>汚染防止と資源の使用削減</t>
    <rPh sb="0" eb="2">
      <t>オセン</t>
    </rPh>
    <rPh sb="2" eb="4">
      <t>ボウシ</t>
    </rPh>
    <rPh sb="5" eb="7">
      <t>シゲン</t>
    </rPh>
    <rPh sb="8" eb="10">
      <t>シヨウ</t>
    </rPh>
    <rPh sb="10" eb="12">
      <t>サクゲン</t>
    </rPh>
    <phoneticPr fontId="29"/>
  </si>
  <si>
    <t>セクション C: 環境</t>
    <rPh sb="9" eb="11">
      <t>カンキョウ</t>
    </rPh>
    <phoneticPr fontId="29"/>
  </si>
  <si>
    <t>· 労働者に提供している宿舎の部屋の写真
·清掃ならびに衛生プログラム
·宿舎の消防避難訓練の記録</t>
  </si>
  <si>
    <t>労働者に対して住居（宿舎、労働者住居、ホステル、アパートもしくは他のあらゆる住居形態）を提供していますか？</t>
    <rPh sb="0" eb="3">
      <t>ロウドウシャ</t>
    </rPh>
    <rPh sb="4" eb="5">
      <t>タイ</t>
    </rPh>
    <rPh sb="7" eb="9">
      <t>ジュウキョ</t>
    </rPh>
    <rPh sb="10" eb="12">
      <t>シュクシャ</t>
    </rPh>
    <rPh sb="13" eb="16">
      <t>ロウドウシャ</t>
    </rPh>
    <rPh sb="16" eb="18">
      <t>ジュウキョ</t>
    </rPh>
    <rPh sb="32" eb="33">
      <t>タ</t>
    </rPh>
    <rPh sb="38" eb="40">
      <t>ジュウキョ</t>
    </rPh>
    <rPh sb="40" eb="42">
      <t>ケイタイ</t>
    </rPh>
    <rPh sb="44" eb="46">
      <t>テイキョウ</t>
    </rPh>
    <phoneticPr fontId="29"/>
  </si>
  <si>
    <t>衛生設備、食事、および住居２</t>
    <rPh sb="0" eb="2">
      <t>エイセイ</t>
    </rPh>
    <rPh sb="2" eb="4">
      <t>セツビ</t>
    </rPh>
    <rPh sb="5" eb="7">
      <t>ショクジ</t>
    </rPh>
    <rPh sb="11" eb="13">
      <t>ジュウキョ</t>
    </rPh>
    <phoneticPr fontId="29"/>
  </si>
  <si>
    <t>労働者に対して食堂を提供していますか?</t>
    <rPh sb="0" eb="3">
      <t>ロウドウシャ</t>
    </rPh>
    <rPh sb="4" eb="5">
      <t>タイ</t>
    </rPh>
    <rPh sb="7" eb="9">
      <t>ショクドウ</t>
    </rPh>
    <rPh sb="10" eb="12">
      <t>テイキョウ</t>
    </rPh>
    <phoneticPr fontId="29"/>
  </si>
  <si>
    <t>衛生設備、食事、および住居１</t>
    <rPh sb="0" eb="2">
      <t>エイセイ</t>
    </rPh>
    <rPh sb="2" eb="4">
      <t>セツビ</t>
    </rPh>
    <rPh sb="5" eb="7">
      <t>ショクジ</t>
    </rPh>
    <rPh sb="11" eb="13">
      <t>ジュウキョ</t>
    </rPh>
    <phoneticPr fontId="29"/>
  </si>
  <si>
    <t>·機械安全対策リスク評価プロセス</t>
  </si>
  <si>
    <t>特定された危険を制御管理するために必要に応じて安全装置/装備を設置することを確実にするための適切で有効な機械の安全対策プログラムを構築して実施していますか？</t>
    <rPh sb="0" eb="2">
      <t>トクテイ</t>
    </rPh>
    <rPh sb="5" eb="7">
      <t>キケン</t>
    </rPh>
    <rPh sb="8" eb="10">
      <t>セイギョ</t>
    </rPh>
    <rPh sb="10" eb="12">
      <t>カンリ</t>
    </rPh>
    <rPh sb="17" eb="19">
      <t>ヒツヨウ</t>
    </rPh>
    <rPh sb="20" eb="21">
      <t>オウ</t>
    </rPh>
    <rPh sb="23" eb="25">
      <t>アンゼン</t>
    </rPh>
    <rPh sb="25" eb="27">
      <t>ソウチ</t>
    </rPh>
    <rPh sb="28" eb="30">
      <t>ソウビ</t>
    </rPh>
    <rPh sb="31" eb="33">
      <t>セッチ</t>
    </rPh>
    <rPh sb="38" eb="40">
      <t>カクジツ</t>
    </rPh>
    <rPh sb="46" eb="48">
      <t>テキセツ</t>
    </rPh>
    <rPh sb="49" eb="51">
      <t>ユウコウ</t>
    </rPh>
    <rPh sb="52" eb="54">
      <t>キカイ</t>
    </rPh>
    <rPh sb="55" eb="57">
      <t>アンゼン</t>
    </rPh>
    <rPh sb="57" eb="59">
      <t>タイサク</t>
    </rPh>
    <rPh sb="65" eb="67">
      <t>コウチク</t>
    </rPh>
    <rPh sb="69" eb="71">
      <t>ジッシ</t>
    </rPh>
    <phoneticPr fontId="29"/>
  </si>
  <si>
    <t>機械の安全対策</t>
    <rPh sb="0" eb="2">
      <t>キカイ</t>
    </rPh>
    <rPh sb="3" eb="5">
      <t>アンゼン</t>
    </rPh>
    <rPh sb="5" eb="7">
      <t>タイサク</t>
    </rPh>
    <phoneticPr fontId="29"/>
  </si>
  <si>
    <t>· 健康リスク評価プロセス
· 個人保護具（PPE)プログラム</t>
  </si>
  <si>
    <t>化学的・物理的・生物学的な物質にさらされる労働者を特定、評価、管理するためのリスク評価プロセスを構築し、実施していますか？</t>
    <rPh sb="0" eb="3">
      <t>カガクテキ</t>
    </rPh>
    <rPh sb="4" eb="7">
      <t>ブツリテキ</t>
    </rPh>
    <rPh sb="8" eb="12">
      <t>セイブツガクテキ</t>
    </rPh>
    <rPh sb="13" eb="15">
      <t>ブッシツ</t>
    </rPh>
    <rPh sb="21" eb="24">
      <t>ロウドウシャ</t>
    </rPh>
    <rPh sb="25" eb="27">
      <t>トクテイ</t>
    </rPh>
    <rPh sb="28" eb="30">
      <t>ヒョウカ</t>
    </rPh>
    <rPh sb="31" eb="33">
      <t>カンリ</t>
    </rPh>
    <rPh sb="41" eb="43">
      <t>ヒョウカ</t>
    </rPh>
    <rPh sb="48" eb="50">
      <t>コウチク</t>
    </rPh>
    <rPh sb="52" eb="54">
      <t>ジッシ</t>
    </rPh>
    <phoneticPr fontId="29"/>
  </si>
  <si>
    <t>労働災害および疾病を予防、管理、追跡および報告するための手順とシステムを構築し、実施していますか?</t>
    <rPh sb="0" eb="2">
      <t>ロウドウ</t>
    </rPh>
    <rPh sb="2" eb="4">
      <t>サイガイ</t>
    </rPh>
    <rPh sb="7" eb="9">
      <t>シッペイ</t>
    </rPh>
    <rPh sb="10" eb="12">
      <t>ヨボウ</t>
    </rPh>
    <rPh sb="13" eb="15">
      <t>カンリ</t>
    </rPh>
    <rPh sb="16" eb="18">
      <t>ツイセキ</t>
    </rPh>
    <rPh sb="21" eb="23">
      <t>ホウコク</t>
    </rPh>
    <rPh sb="28" eb="30">
      <t>テジュン</t>
    </rPh>
    <rPh sb="36" eb="38">
      <t>コウチク</t>
    </rPh>
    <rPh sb="40" eb="42">
      <t>ジッシ</t>
    </rPh>
    <phoneticPr fontId="29"/>
  </si>
  <si>
    <t>労働災害および疾病</t>
    <rPh sb="0" eb="2">
      <t>ロウドウ</t>
    </rPh>
    <rPh sb="2" eb="4">
      <t>サイガイ</t>
    </rPh>
    <rPh sb="7" eb="9">
      <t>シッペイ</t>
    </rPh>
    <phoneticPr fontId="29"/>
  </si>
  <si>
    <t>· 消防避難訓練の記録</t>
  </si>
  <si>
    <t>全エリアと勤務シフトの全労働者を対象とした少なくとも年一回の緊急避難訓練を実施していますか？</t>
    <rPh sb="0" eb="1">
      <t>スベ</t>
    </rPh>
    <rPh sb="5" eb="7">
      <t>キンム</t>
    </rPh>
    <rPh sb="11" eb="12">
      <t>ゼン</t>
    </rPh>
    <rPh sb="12" eb="15">
      <t>ロウドウシャ</t>
    </rPh>
    <rPh sb="16" eb="18">
      <t>タイショウ</t>
    </rPh>
    <rPh sb="21" eb="22">
      <t>スク</t>
    </rPh>
    <rPh sb="26" eb="27">
      <t>ネン</t>
    </rPh>
    <rPh sb="27" eb="29">
      <t>イッカイ</t>
    </rPh>
    <rPh sb="30" eb="32">
      <t>キンキュウ</t>
    </rPh>
    <rPh sb="32" eb="34">
      <t>ヒナン</t>
    </rPh>
    <rPh sb="34" eb="36">
      <t>クンレン</t>
    </rPh>
    <rPh sb="37" eb="39">
      <t>ジッシ</t>
    </rPh>
    <phoneticPr fontId="29"/>
  </si>
  <si>
    <t>緊急時への備え２</t>
    <rPh sb="0" eb="3">
      <t>キンキュウジ</t>
    </rPh>
    <rPh sb="5" eb="6">
      <t>ソナ</t>
    </rPh>
    <phoneticPr fontId="29"/>
  </si>
  <si>
    <t>火災や化学薬品の流出および自然災害の可能性があるリスク要因を特定し、それらの影響を最少化するためのプログラムを実施していますか?</t>
    <rPh sb="0" eb="2">
      <t>カサイ</t>
    </rPh>
    <rPh sb="3" eb="5">
      <t>カガク</t>
    </rPh>
    <rPh sb="5" eb="7">
      <t>ヤクヒン</t>
    </rPh>
    <rPh sb="8" eb="10">
      <t>リュウシュツ</t>
    </rPh>
    <rPh sb="13" eb="15">
      <t>シゼン</t>
    </rPh>
    <rPh sb="15" eb="17">
      <t>サイガイ</t>
    </rPh>
    <rPh sb="18" eb="21">
      <t>カノウセイ</t>
    </rPh>
    <rPh sb="27" eb="29">
      <t>ヨウイン</t>
    </rPh>
    <rPh sb="30" eb="32">
      <t>トクテイ</t>
    </rPh>
    <rPh sb="38" eb="40">
      <t>エイキョウ</t>
    </rPh>
    <rPh sb="41" eb="44">
      <t>サイショウカ</t>
    </rPh>
    <rPh sb="55" eb="57">
      <t>ジッシ</t>
    </rPh>
    <phoneticPr fontId="29"/>
  </si>
  <si>
    <t>緊急時への備え１</t>
    <rPh sb="0" eb="3">
      <t>キンキュウジ</t>
    </rPh>
    <rPh sb="5" eb="6">
      <t>ソナ</t>
    </rPh>
    <phoneticPr fontId="29"/>
  </si>
  <si>
    <t>妊娠中および育児中の母親への職場に於ける健康安全上のリスクを最小化するための危険の高い状況から救済することを含むプロセスはありますか？</t>
    <rPh sb="0" eb="3">
      <t>ニンシンチュウ</t>
    </rPh>
    <rPh sb="6" eb="9">
      <t>イクジチュウ</t>
    </rPh>
    <rPh sb="10" eb="12">
      <t>ハハオヤ</t>
    </rPh>
    <rPh sb="14" eb="16">
      <t>ショクバ</t>
    </rPh>
    <rPh sb="17" eb="18">
      <t>オ</t>
    </rPh>
    <rPh sb="20" eb="22">
      <t>ケンコウ</t>
    </rPh>
    <rPh sb="22" eb="24">
      <t>アンゼン</t>
    </rPh>
    <rPh sb="24" eb="25">
      <t>ジョウ</t>
    </rPh>
    <rPh sb="30" eb="33">
      <t>サイショウカ</t>
    </rPh>
    <rPh sb="43" eb="45">
      <t>ジョウキョウ</t>
    </rPh>
    <rPh sb="47" eb="49">
      <t>キュウサイ</t>
    </rPh>
    <phoneticPr fontId="40"/>
  </si>
  <si>
    <r>
      <t>職務上の安全２</t>
    </r>
    <r>
      <rPr>
        <sz val="11"/>
        <color theme="1"/>
        <rFont val="Calibri"/>
        <family val="2"/>
        <charset val="128"/>
        <scheme val="minor"/>
      </rPr>
      <t/>
    </r>
  </si>
  <si>
    <t>工学技術や運営管理および安全な作業手順により安全上の危険に労働者がさらされることがないよう管理していますか?</t>
    <rPh sb="0" eb="2">
      <t>コウガク</t>
    </rPh>
    <rPh sb="2" eb="4">
      <t>ギジュツ</t>
    </rPh>
    <rPh sb="5" eb="7">
      <t>ウンエイ</t>
    </rPh>
    <rPh sb="7" eb="9">
      <t>カンリ</t>
    </rPh>
    <rPh sb="12" eb="14">
      <t>アンゼン</t>
    </rPh>
    <rPh sb="15" eb="17">
      <t>サギョウ</t>
    </rPh>
    <rPh sb="17" eb="19">
      <t>テジュン</t>
    </rPh>
    <rPh sb="22" eb="24">
      <t>アンゼン</t>
    </rPh>
    <rPh sb="24" eb="25">
      <t>ジョウ</t>
    </rPh>
    <rPh sb="26" eb="28">
      <t>キケン</t>
    </rPh>
    <rPh sb="29" eb="32">
      <t>ロウドウシャ</t>
    </rPh>
    <phoneticPr fontId="29"/>
  </si>
  <si>
    <r>
      <t>職務上の安全</t>
    </r>
    <r>
      <rPr>
        <b/>
        <sz val="11"/>
        <color rgb="FFFF0000"/>
        <rFont val="Calibri"/>
        <family val="3"/>
        <charset val="128"/>
        <scheme val="minor"/>
      </rPr>
      <t>１</t>
    </r>
  </si>
  <si>
    <t>セクション B: 安全衛生</t>
    <rPh sb="9" eb="11">
      <t>アンゼン</t>
    </rPh>
    <rPh sb="11" eb="13">
      <t>エイセイ</t>
    </rPh>
    <phoneticPr fontId="29"/>
  </si>
  <si>
    <t>適用法令のもとで自らが選択する組織を結成したり組織に参加したりする労働者の権利を尊重するための文書化された手順がありますか？ その組織とは、労働組合、労働者委員会、または他の労働者団体を含みます。</t>
    <rPh sb="0" eb="2">
      <t>テキヨウ</t>
    </rPh>
    <rPh sb="2" eb="4">
      <t>ホウレイ</t>
    </rPh>
    <rPh sb="8" eb="9">
      <t>ミズカ</t>
    </rPh>
    <rPh sb="11" eb="13">
      <t>センタク</t>
    </rPh>
    <rPh sb="15" eb="17">
      <t>ソシキ</t>
    </rPh>
    <rPh sb="18" eb="20">
      <t>ケッセイ</t>
    </rPh>
    <rPh sb="23" eb="25">
      <t>ソシキ</t>
    </rPh>
    <rPh sb="26" eb="28">
      <t>サンカ</t>
    </rPh>
    <rPh sb="33" eb="36">
      <t>ロウドウシャ</t>
    </rPh>
    <rPh sb="37" eb="39">
      <t>ケンリ</t>
    </rPh>
    <rPh sb="40" eb="42">
      <t>ソンチョウ</t>
    </rPh>
    <rPh sb="47" eb="49">
      <t>ブンショ</t>
    </rPh>
    <rPh sb="49" eb="50">
      <t>カ</t>
    </rPh>
    <rPh sb="53" eb="55">
      <t>テジュン</t>
    </rPh>
    <rPh sb="65" eb="67">
      <t>ソシキ</t>
    </rPh>
    <rPh sb="70" eb="74">
      <t>ロウドウクミアイ</t>
    </rPh>
    <rPh sb="75" eb="78">
      <t>ロウドウシャ</t>
    </rPh>
    <rPh sb="78" eb="81">
      <t>イインカイ</t>
    </rPh>
    <rPh sb="85" eb="86">
      <t>タ</t>
    </rPh>
    <rPh sb="87" eb="90">
      <t>ロウドウシャ</t>
    </rPh>
    <rPh sb="90" eb="92">
      <t>ダンタイ</t>
    </rPh>
    <rPh sb="93" eb="94">
      <t>フク</t>
    </rPh>
    <phoneticPr fontId="29"/>
  </si>
  <si>
    <t>結社の自由</t>
    <rPh sb="0" eb="2">
      <t>ケッシャ</t>
    </rPh>
    <rPh sb="3" eb="5">
      <t>ジユウ</t>
    </rPh>
    <phoneticPr fontId="29"/>
  </si>
  <si>
    <t>いかなる状況でも差別を排除しハラスメントを禁止するための文書化された手順がありますか？</t>
    <rPh sb="4" eb="6">
      <t>ジョウキョウ</t>
    </rPh>
    <rPh sb="8" eb="10">
      <t>サベツ</t>
    </rPh>
    <rPh sb="11" eb="13">
      <t>ハイジョ</t>
    </rPh>
    <rPh sb="21" eb="23">
      <t>キンシ</t>
    </rPh>
    <rPh sb="28" eb="31">
      <t>ブンショカ</t>
    </rPh>
    <rPh sb="34" eb="36">
      <t>テジュン</t>
    </rPh>
    <phoneticPr fontId="29"/>
  </si>
  <si>
    <t>法令で定められた賃金が所定労働時間および残業時間に対して正しく計算され全労働者に支払われていますか？</t>
    <rPh sb="0" eb="2">
      <t>ホウレイ</t>
    </rPh>
    <rPh sb="3" eb="4">
      <t>サダ</t>
    </rPh>
    <rPh sb="8" eb="10">
      <t>チンギン</t>
    </rPh>
    <rPh sb="11" eb="13">
      <t>ショテイ</t>
    </rPh>
    <rPh sb="13" eb="15">
      <t>ロウドウ</t>
    </rPh>
    <rPh sb="15" eb="17">
      <t>ジカン</t>
    </rPh>
    <rPh sb="20" eb="22">
      <t>ザンギョウ</t>
    </rPh>
    <rPh sb="22" eb="24">
      <t>ジカン</t>
    </rPh>
    <rPh sb="25" eb="26">
      <t>タイ</t>
    </rPh>
    <rPh sb="28" eb="29">
      <t>タダ</t>
    </rPh>
    <rPh sb="31" eb="33">
      <t>ケイサン</t>
    </rPh>
    <rPh sb="35" eb="36">
      <t>ゼン</t>
    </rPh>
    <rPh sb="36" eb="39">
      <t>ロウドウシャ</t>
    </rPh>
    <rPh sb="40" eb="42">
      <t>シハラ</t>
    </rPh>
    <phoneticPr fontId="29"/>
  </si>
  <si>
    <t>賃金および福利厚生</t>
    <rPh sb="0" eb="2">
      <t>チンギン</t>
    </rPh>
    <rPh sb="5" eb="7">
      <t>フクリ</t>
    </rPh>
    <rPh sb="7" eb="9">
      <t>コウセイ</t>
    </rPh>
    <phoneticPr fontId="29"/>
  </si>
  <si>
    <t>残業と休暇を含む労働時間を正確に把握、記録、管理および抑制するための有効な労働時間方針および実施メカニズムを構築していますか？</t>
    <rPh sb="0" eb="2">
      <t>ザンギョウ</t>
    </rPh>
    <rPh sb="3" eb="5">
      <t>キュウカ</t>
    </rPh>
    <rPh sb="6" eb="7">
      <t>フク</t>
    </rPh>
    <rPh sb="8" eb="10">
      <t>ロウドウ</t>
    </rPh>
    <rPh sb="10" eb="12">
      <t>ジカン</t>
    </rPh>
    <rPh sb="13" eb="15">
      <t>セイカク</t>
    </rPh>
    <rPh sb="16" eb="18">
      <t>ハアク</t>
    </rPh>
    <rPh sb="19" eb="21">
      <t>キロク</t>
    </rPh>
    <rPh sb="22" eb="24">
      <t>カンリ</t>
    </rPh>
    <rPh sb="27" eb="29">
      <t>ヨクセイ</t>
    </rPh>
    <rPh sb="34" eb="36">
      <t>ユウコウ</t>
    </rPh>
    <rPh sb="37" eb="39">
      <t>ロウドウ</t>
    </rPh>
    <rPh sb="39" eb="41">
      <t>ジカン</t>
    </rPh>
    <rPh sb="41" eb="43">
      <t>ホウシン</t>
    </rPh>
    <rPh sb="46" eb="48">
      <t>ジッシ</t>
    </rPh>
    <rPh sb="54" eb="56">
      <t>コウチク</t>
    </rPh>
    <phoneticPr fontId="29"/>
  </si>
  <si>
    <t>労働時間</t>
    <rPh sb="0" eb="2">
      <t>ロウドウ</t>
    </rPh>
    <rPh sb="2" eb="4">
      <t>ジカン</t>
    </rPh>
    <phoneticPr fontId="29"/>
  </si>
  <si>
    <t>· 若年労働者の保護と適切な労働時間および勤務シフトに関する会社方針</t>
  </si>
  <si>
    <t>18歳未満の若年労働者が夜勤や残業を含む健康や安全を損なう可能性のある業務に従事しないようにするためのシステムや文書化された手順はありますか？</t>
    <rPh sb="2" eb="3">
      <t>サイ</t>
    </rPh>
    <rPh sb="3" eb="5">
      <t>ミマン</t>
    </rPh>
    <rPh sb="6" eb="8">
      <t>ジャクネン</t>
    </rPh>
    <rPh sb="8" eb="11">
      <t>ロウドウシャ</t>
    </rPh>
    <rPh sb="12" eb="14">
      <t>ヤキン</t>
    </rPh>
    <rPh sb="15" eb="17">
      <t>ザンギョウ</t>
    </rPh>
    <rPh sb="18" eb="19">
      <t>フク</t>
    </rPh>
    <rPh sb="20" eb="22">
      <t>ケンコウ</t>
    </rPh>
    <rPh sb="23" eb="25">
      <t>アンゼン</t>
    </rPh>
    <rPh sb="26" eb="27">
      <t>ソコ</t>
    </rPh>
    <rPh sb="29" eb="32">
      <t>カノウセイ</t>
    </rPh>
    <rPh sb="56" eb="59">
      <t>ブンショカ</t>
    </rPh>
    <rPh sb="62" eb="64">
      <t>テジュン</t>
    </rPh>
    <phoneticPr fontId="29"/>
  </si>
  <si>
    <t>最低雇用年齢に満たない労働者を採用しないようにするためのシステムもしくは文書化された手順はありますか？</t>
    <rPh sb="0" eb="2">
      <t>サイテイ</t>
    </rPh>
    <rPh sb="2" eb="4">
      <t>コヨウ</t>
    </rPh>
    <rPh sb="4" eb="6">
      <t>ネンレイ</t>
    </rPh>
    <rPh sb="7" eb="8">
      <t>ミ</t>
    </rPh>
    <rPh sb="11" eb="14">
      <t>ロウドウシャ</t>
    </rPh>
    <rPh sb="15" eb="17">
      <t>サイヨウ</t>
    </rPh>
    <rPh sb="36" eb="39">
      <t>ブンショカ</t>
    </rPh>
    <rPh sb="42" eb="44">
      <t>テジュン</t>
    </rPh>
    <phoneticPr fontId="29"/>
  </si>
  <si>
    <t>強制、拘束（債務による拘束を含む）または年季契約労働、非自主的な囚人労働、奴隷または人身売買による労働力を用いないことを確実にするためのシステムや文書化された手順はありますか？</t>
    <rPh sb="0" eb="2">
      <t>キョウセイ</t>
    </rPh>
    <rPh sb="3" eb="5">
      <t>コウソク</t>
    </rPh>
    <rPh sb="6" eb="8">
      <t>サイム</t>
    </rPh>
    <rPh sb="11" eb="13">
      <t>コウソク</t>
    </rPh>
    <rPh sb="14" eb="15">
      <t>フク</t>
    </rPh>
    <rPh sb="20" eb="22">
      <t>ネンキ</t>
    </rPh>
    <rPh sb="22" eb="24">
      <t>ケイヤク</t>
    </rPh>
    <rPh sb="24" eb="26">
      <t>ロウドウ</t>
    </rPh>
    <rPh sb="27" eb="28">
      <t>ヒ</t>
    </rPh>
    <rPh sb="28" eb="31">
      <t>ジシュテキ</t>
    </rPh>
    <rPh sb="32" eb="34">
      <t>シュウジン</t>
    </rPh>
    <rPh sb="34" eb="36">
      <t>ロウドウ</t>
    </rPh>
    <rPh sb="37" eb="39">
      <t>ドレイ</t>
    </rPh>
    <rPh sb="42" eb="44">
      <t>ジンシン</t>
    </rPh>
    <rPh sb="44" eb="46">
      <t>バイバイ</t>
    </rPh>
    <rPh sb="49" eb="52">
      <t>ロウドウリョク</t>
    </rPh>
    <rPh sb="53" eb="54">
      <t>モチ</t>
    </rPh>
    <rPh sb="60" eb="62">
      <t>カクジツ</t>
    </rPh>
    <rPh sb="73" eb="76">
      <t>ブンショカ</t>
    </rPh>
    <rPh sb="79" eb="81">
      <t>テジュン</t>
    </rPh>
    <phoneticPr fontId="29"/>
  </si>
  <si>
    <t>雇用の自由選択（就業の自由性）</t>
    <rPh sb="0" eb="2">
      <t>コヨウ</t>
    </rPh>
    <rPh sb="3" eb="5">
      <t>ジユウ</t>
    </rPh>
    <rPh sb="5" eb="7">
      <t>センタク</t>
    </rPh>
    <rPh sb="8" eb="10">
      <t>シュウギョウ</t>
    </rPh>
    <rPh sb="11" eb="14">
      <t>ジユウセイ</t>
    </rPh>
    <phoneticPr fontId="29"/>
  </si>
  <si>
    <t>セクション A: 労働</t>
    <rPh sb="9" eb="11">
      <t>ロウドウ</t>
    </rPh>
    <phoneticPr fontId="29"/>
  </si>
  <si>
    <t>モレックスサプライヤー社会的責任リスク評価表</t>
  </si>
  <si>
    <t>가능하다면, 안되어있는 사유를 구체적으로 명시하고 준비될 수 있는 예상시점 정보를 제공하세요.</t>
    <phoneticPr fontId="31" type="noConversion"/>
  </si>
  <si>
    <t>주요 문서</t>
  </si>
  <si>
    <t>상태</t>
  </si>
  <si>
    <t>의견
(협력업체 작성)</t>
  </si>
  <si>
    <t>요구사항</t>
  </si>
  <si>
    <t>답변</t>
  </si>
  <si>
    <t>질문</t>
  </si>
  <si>
    <t>요소</t>
  </si>
  <si>
    <t>항목</t>
  </si>
  <si>
    <t>E. 관리시스템</t>
  </si>
  <si>
    <t>윤리에 관련한 문제나 의견을 제시하는 근로자들을 보호하기 위한 보복금지 절차를 포함하는 고충처리 메커니즘을 확보하고 있습니까?</t>
    <phoneticPr fontId="31" type="noConversion"/>
  </si>
  <si>
    <t>고충처리 절차</t>
    <phoneticPr fontId="31" type="noConversion"/>
  </si>
  <si>
    <r>
      <t>· 사업규범 가이드라인 / 선물, 식사 그리고 유흥에 관련한 규정을 포함하는 윤리규정
· 근로자들에 대한 윤리규정의 배포 및 교육 절차</t>
    </r>
    <r>
      <rPr>
        <sz val="11"/>
        <rFont val="Symbol"/>
        <family val="1"/>
        <charset val="2"/>
      </rPr>
      <t/>
    </r>
  </si>
  <si>
    <t>귀사는 문서화된 윤리규정이 있습니까?</t>
    <phoneticPr fontId="31" type="noConversion"/>
  </si>
  <si>
    <t>윤리규정</t>
    <phoneticPr fontId="31" type="noConversion"/>
  </si>
  <si>
    <t>D. 윤리</t>
  </si>
  <si>
    <t>· 에너지 소비량을 기록하고 온실 가스 배출량을 모니터링하고 추적합니다.
· 에너지 효율을 향상시키고 에너지 소비 및 온실 가스 배출을 최소화하는 방법</t>
    <phoneticPr fontId="40"/>
  </si>
  <si>
    <t>귀 사는 온실가스 배출량을 모니터링 합니까?</t>
    <phoneticPr fontId="31" type="noConversion"/>
  </si>
  <si>
    <t>에너지 소비량 및 온실가스
배출량</t>
    <phoneticPr fontId="31" type="noConversion"/>
  </si>
  <si>
    <t>· 수자원 관리 프로그램 문서 및 수질 오염 방지 계획
· 수질 오염을 방지하기위한 구조적 및 비구조적 제어
· 폐수 처리 및 봉쇄 시스템을위한 절차</t>
    <phoneticPr fontId="40"/>
  </si>
  <si>
    <t>귀 사는 폐수관리 프로그램(폐수 및 우수관리)이 있습니까?</t>
    <phoneticPr fontId="31" type="noConversion"/>
  </si>
  <si>
    <t>수질관리</t>
    <phoneticPr fontId="31" type="noConversion"/>
  </si>
  <si>
    <t>· 대기 배출원 목록 및 관련 오염 통제 장치</t>
    <phoneticPr fontId="40"/>
  </si>
  <si>
    <t>귀 사는 대기오염 배출 및 그 제어 시스템을 모니터링 합니까?</t>
    <phoneticPr fontId="40"/>
  </si>
  <si>
    <t>대기배출</t>
    <phoneticPr fontId="40"/>
  </si>
  <si>
    <t>· 시설에서 발생한 유해 폐기물 목록
· 유해 폐기물 처리 업체 목록
· 유해 폐기물의 안전한 취급, 이동, 보관, 사용, 재활용 또는 재사용 및 폐기를 확인, 표시 및 관리하는 절차</t>
    <phoneticPr fontId="40"/>
  </si>
  <si>
    <t>귀 사는 유해폐기물 관리를 위한 체계적 접근방법이 있습니까?</t>
    <phoneticPr fontId="40"/>
  </si>
  <si>
    <t>유해폐기물</t>
    <phoneticPr fontId="40"/>
  </si>
  <si>
    <t>· 고형 폐기물 식별, 관리, 감량 및 폐기 또는 재활용 절차</t>
    <phoneticPr fontId="40"/>
  </si>
  <si>
    <t>귀 사는 고형폐기물 관리를 위한 정책과 절차를 개발하였습니까?</t>
    <phoneticPr fontId="40"/>
  </si>
  <si>
    <t>고형폐기물 (비위험)</t>
    <phoneticPr fontId="40"/>
  </si>
  <si>
    <t>필요 서류 없음</t>
    <phoneticPr fontId="31" type="noConversion"/>
  </si>
  <si>
    <t>귀 사는 유해 화학 물질 (인화성, 부식성, 유독성, 반응성 등)을 저장 및 / 또는 사용합니까?</t>
    <phoneticPr fontId="31" type="noConversion"/>
  </si>
  <si>
    <t>유해 화학 물질</t>
    <phoneticPr fontId="31" type="noConversion"/>
  </si>
  <si>
    <t>귀 사는 사업의 운영 및 활동과 관련된 잠재적인 환경적 위험을 확인하고 완화하기 위한 위험 평가 프로세스가 있습니까?</t>
    <phoneticPr fontId="31" type="noConversion"/>
  </si>
  <si>
    <t>오염 방지 및 자원 절감</t>
    <phoneticPr fontId="31" type="noConversion"/>
  </si>
  <si>
    <t>C. 환경</t>
  </si>
  <si>
    <r>
      <t>· 근로자에게 제공하는 기숙사 사진</t>
    </r>
    <r>
      <rPr>
        <sz val="10.4"/>
        <rFont val="Calibri"/>
        <family val="3"/>
        <charset val="129"/>
        <scheme val="minor"/>
      </rPr>
      <t xml:space="preserve">
· </t>
    </r>
    <r>
      <rPr>
        <sz val="11"/>
        <rFont val="Calibri"/>
        <family val="3"/>
        <charset val="129"/>
        <scheme val="minor"/>
      </rPr>
      <t>청소 및 방역 프로그램·
· 기숙사 화재/비상 대비 훈련 기록</t>
    </r>
  </si>
  <si>
    <t>귀 사는 근로자를 위한 기숙사(주택, 호스텔, 아파트 또는 다른 유형의 거처)를 제공합니까?</t>
    <phoneticPr fontId="31" type="noConversion"/>
  </si>
  <si>
    <t>식품위생, 기숙사 2</t>
    <phoneticPr fontId="31" type="noConversion"/>
  </si>
  <si>
    <t>· 식당 운영 허가증
· 식품 취급자 건강검진 기록</t>
  </si>
  <si>
    <t>귀 사는 근로자를 위한 식당은 운영하고 있습니까?</t>
    <phoneticPr fontId="31" type="noConversion"/>
  </si>
  <si>
    <t>식품위생, 기숙사 1</t>
    <phoneticPr fontId="31" type="noConversion"/>
  </si>
  <si>
    <t>가능하다면, 안되어있는 사유를 구체적으로 명시하고 준비될 수 있는 예상시점 정보를 제공하세요.</t>
  </si>
  <si>
    <t>· 기계 안전 위험성 평가 프로세스</t>
  </si>
  <si>
    <t>기계안전</t>
    <phoneticPr fontId="31" type="noConversion"/>
  </si>
  <si>
    <r>
      <rPr>
        <sz val="13"/>
        <rFont val="Calibri"/>
        <family val="3"/>
        <charset val="129"/>
        <scheme val="minor"/>
      </rPr>
      <t xml:space="preserve">· </t>
    </r>
    <r>
      <rPr>
        <sz val="11"/>
        <rFont val="Calibri"/>
        <family val="3"/>
        <charset val="129"/>
        <scheme val="minor"/>
      </rPr>
      <t>보건 위험 평가 프로세스
· 개인보호구 프로그램</t>
    </r>
  </si>
  <si>
    <t>산업위생</t>
    <phoneticPr fontId="31" type="noConversion"/>
  </si>
  <si>
    <t>· 사고/직업병 조사 및  후속 절차</t>
  </si>
  <si>
    <t>귀 사는 산업재해 및 질병을 예방, 관리, 추적, 보고하기 위한 절차 및 시스템이 있습니까?</t>
    <phoneticPr fontId="31" type="noConversion"/>
  </si>
  <si>
    <t>산업재해(사고 및 질병)</t>
    <phoneticPr fontId="31" type="noConversion"/>
  </si>
  <si>
    <t>· 화재/비상 대비 훈련 기록</t>
  </si>
  <si>
    <t>귀 사는 최소 매년마다 전 지역과 전 근로자(교대 근무자 포함)를 대상으로 비상 대피 훈련을 실시하고 있습니까?</t>
    <phoneticPr fontId="31" type="noConversion"/>
  </si>
  <si>
    <t>비상사태 대응 2</t>
    <phoneticPr fontId="31" type="noConversion"/>
  </si>
  <si>
    <t>· 비상사태 대응 계획/절차</t>
  </si>
  <si>
    <t>귀 사는 화재, 화학물질 유출 및 자연 재해의 잠재적 위험을 확인하고 피해 최소화를 위한 프로그램이 있습니까?</t>
    <phoneticPr fontId="31" type="noConversion"/>
  </si>
  <si>
    <t>비상사태 대응 1</t>
    <phoneticPr fontId="31" type="noConversion"/>
  </si>
  <si>
    <t>· 안전 위험 식별 및 위험성평가 절차
· 개인보호구 프로그램</t>
    <phoneticPr fontId="40"/>
  </si>
  <si>
    <t>귀 사는 기술적, 관리적인 방법과 안전 작업절차를 통해 위험에 대한 근로자의 노출을 관리하고 있습니까?</t>
  </si>
  <si>
    <t>산업안전 1</t>
    <phoneticPr fontId="31" type="noConversion"/>
  </si>
  <si>
    <t>B. 보건안전</t>
  </si>
  <si>
    <t>귀 사는 노동 조합, 근로자위원회 또는 기타 근로자 협회를 포함한 자신이 선택한 조직을 구성하거나 참여하는 관련 법률에 따라 근로자의 권리를 존중하는 문서화 된 절차가 있습니까?</t>
    <phoneticPr fontId="31" type="noConversion"/>
  </si>
  <si>
    <t>결사의 자유</t>
    <phoneticPr fontId="31" type="noConversion"/>
  </si>
  <si>
    <t>귀 사는 어떤환경에서도 차별과 괴롭힘을 금지하는 문서화된 절차가 있습니까?</t>
    <phoneticPr fontId="31" type="noConversion"/>
  </si>
  <si>
    <t>차별금지 및 금지된 괴롭힘1</t>
    <phoneticPr fontId="31" type="noConversion"/>
  </si>
  <si>
    <t>정규시간과 초과근무시간을 위한 합법적인 임금이 올바르게 계산되어지고 모든 근로자에게 지급되고 있습니까?</t>
    <phoneticPr fontId="31" type="noConversion"/>
  </si>
  <si>
    <t>임금 및 복리후생</t>
    <phoneticPr fontId="31" type="noConversion"/>
  </si>
  <si>
    <t>귀 사는 초과 근무 및 휴일 근무를 포함하여 근무 시간을 정확하게 결정, 기록, 관리 및 통제하기 위해 효과적인 근무 시간 정책 및 메커니즘을 수립 했습니까?</t>
    <phoneticPr fontId="31" type="noConversion"/>
  </si>
  <si>
    <t>근무시간</t>
    <phoneticPr fontId="31" type="noConversion"/>
  </si>
  <si>
    <t>· 연소근로자 예방과 적절한 근무시간/교대을 위한 회사정책</t>
  </si>
  <si>
    <t>귀 사는 18 세 미만의 근로자가 야간 근무 또는 초과 근무를 포함하여 젊은 근로자의 건강이나 안전을 위태롭게 할 수 있는 업무를 수행하지 않도록 하는 시스템 또는 문서화 된 절차가 있습니까?</t>
    <phoneticPr fontId="31" type="noConversion"/>
  </si>
  <si>
    <t>연소근로자</t>
    <phoneticPr fontId="31" type="noConversion"/>
  </si>
  <si>
    <t xml:space="preserve">귀 사는 최소고용연령 이하의 직원을 채용하는 것을 예방하는 시스템 또는 문서화 된 절차가 있습니까? </t>
    <phoneticPr fontId="31" type="noConversion"/>
  </si>
  <si>
    <t>아동노동</t>
    <phoneticPr fontId="31" type="noConversion"/>
  </si>
  <si>
    <t>귀 사는 귀 사의 시설이 강압, 강제(빚, 속박 포함) 또는 신분구속계약에 따른 노동, 비자발적 교도소 노동, 노예 제도 또는 인신 매매를 사용하지 않도록 시스템 또는 문서화 된 절차가 있습니까?</t>
    <phoneticPr fontId="31" type="noConversion"/>
  </si>
  <si>
    <t>자발적근로</t>
    <phoneticPr fontId="31" type="noConversion"/>
  </si>
  <si>
    <t>A. 노동</t>
  </si>
  <si>
    <t>Molex 협력사 사회적책임 위험 평가서</t>
  </si>
  <si>
    <t>작업 중 특정 조건 (예 : 전기 및 기타 에너지 원, 화재, 차량, 낙하 위험, 화학 물질 노출 등)에 잠재적인 손상, 유해 또는 건강에 미치는 악영향의 원인.</t>
    <phoneticPr fontId="31" type="noConversion"/>
  </si>
  <si>
    <t>안전상 위험</t>
  </si>
  <si>
    <t>건강 및 안전 위험으로부터 보호하기 위해 근로자가 착용하는 특수 의류 또는 장비. 개인 보호 장비는 신체, 즉 눈, 머리, 얼굴, 손, 발 및 귀의 많은 부분을 보호하도록 설계되었습니다.</t>
    <phoneticPr fontId="31" type="noConversion"/>
  </si>
  <si>
    <t>개인보호장비</t>
  </si>
  <si>
    <t>질병, 건강 장애 또는 근로자에게 심각한 불편함을 유발할 수 있는 환경 요인 및 스트레스(즉, 화학적, 물리적, 생물학적 및 인체 공학적)에 대한 인식, 평가 및 관리에 사용되는 과학.)</t>
    <phoneticPr fontId="31" type="noConversion"/>
  </si>
  <si>
    <t>산업 위생</t>
  </si>
  <si>
    <t>노출 된 근로자에게 급성 또는 만성 건강 영향이 발생할 수 있다는 확립 된 과학적 원칙에 따라 적어도 하나의 연구에 근거하여 통계적으로 유의한 증거가있는 화학 물질. 건강 유해성의 예로는 발암성 물질, 독성 또는 독성이 강한 물질, 생식 독소, 자극제, 부식제, 감작제, 간독, 독신, 독소, 신경독, 조혈 시스템에서 작용하는 약제, 폐, 피부, 눈 또는 점막, 직업 소음에 노출되는 것을 포함한다.</t>
    <phoneticPr fontId="31" type="noConversion"/>
  </si>
  <si>
    <t>건강 위험</t>
  </si>
  <si>
    <t>휘발성 유기 화학 물질, 에어로졸, 부식제, 미립자, 오존층 파괴 물질 및 작동에서 발생하는 연소 부산물.</t>
    <phoneticPr fontId="31" type="noConversion"/>
  </si>
  <si>
    <t>대기 배출</t>
  </si>
  <si>
    <t>인간의 건강과 안전에 악영향을 미칠 수있는 모든 물질 또는 화합물</t>
  </si>
  <si>
    <t>유해물질 화학</t>
  </si>
  <si>
    <t>종교적 편의란 신청절차 또는 작업 환경, 또는 일이나 책임이 일반적으로 수행되는 방식에서 변화로 인하여 누군가가 자신의 종교적 신념, 준수 또는 실천에 참여 할 수 있게하는 것이다. 여기에는 법적으로 인정 된 믿음이나 숭배의 다른 제도뿐만 아니라 널리 시행되는 모든 종교가 포함됩니다.
그러한 숙박 시설에는 다음이 포함될 수 있으며 해당 국가의 규정 및 / 또는 관리 승인을 받아야 합니다
- 일정 변경,
- 자발적 대체 및 근무 shift 변경,
- 직무 및 수평적 이동의 변경,
- 시험 및 선택 절차</t>
    <phoneticPr fontId="31" type="noConversion"/>
  </si>
  <si>
    <t>합리적인 종교편의시설</t>
  </si>
  <si>
    <t>의무교육을 완료하기 위한 연령미만, 각 나라에서 고용을 위한 최소연령미만 혹은 15세미만 중 가장 큰 범위에 있는 모든 사람과 관련됨.</t>
    <phoneticPr fontId="31" type="noConversion"/>
  </si>
  <si>
    <t>아동노동</t>
  </si>
  <si>
    <t>수감기간동안 유죄에 기인된 비자발적인 업무. 수감노동은 자유롭지 못한 비자발적인 노동으로서 여겨진다.</t>
    <phoneticPr fontId="31" type="noConversion"/>
  </si>
  <si>
    <t>수감자 노동</t>
  </si>
  <si>
    <t>다른 사람을 위해(특정된 시간동안) 종사해야 하고, 종종 급여없지만 편의시설, 음식, 다른 필수품의 대신으로 그리고/혹은 새로운 나라로 갈 수 있는 자유통행 대신으로 계약된 근로자.</t>
  </si>
  <si>
    <t>신분구속계약에 따른 노동</t>
  </si>
  <si>
    <t>체벌 혹은 보복의 위협에서 강요되어지고 종종 자발적으로 제공되지 않는 혹은 채무의 상환으로서 요구되어지는 직원들의 모든 업무 혹은 서비스</t>
    <phoneticPr fontId="31" type="noConversion"/>
  </si>
  <si>
    <t>강압과 강제 노동</t>
  </si>
  <si>
    <t>급여지급없이, 종종 채무를 갚기위한 방법으로 지급, 정해진 시간동안 사업주를 위해 업무에 강제된 직원과 관련됨.</t>
    <phoneticPr fontId="31" type="noConversion"/>
  </si>
  <si>
    <t>노예 노동</t>
  </si>
  <si>
    <t>아기를 모유로 키우는 어머니</t>
    <phoneticPr fontId="40"/>
  </si>
  <si>
    <t>수유모</t>
    <phoneticPr fontId="40"/>
  </si>
  <si>
    <t>출신국적/국가와 영주지가 협력업체가 위치한 나라와 다른 근로자</t>
    <phoneticPr fontId="31" type="noConversion"/>
  </si>
  <si>
    <t>외국인 노동자</t>
  </si>
  <si>
    <t>회사의 필요에 의하 일정한 기간동안 고용된 근로자.</t>
    <phoneticPr fontId="31" type="noConversion"/>
  </si>
  <si>
    <t>임시직</t>
  </si>
  <si>
    <t>직업의 선택, 기술학습/습득 혹은 학업 중에는 얻지 못하는 자격(면허 혹은 전문성 인정을 위한 법률 또는 다른 요구 등을 충족하기 위한) 등을 탐구하기 위해 감독하의 실무 연수에서 체계화된 프로그램으로 짧은기간에서 배우는 학생.</t>
    <phoneticPr fontId="31" type="noConversion"/>
  </si>
  <si>
    <t>인턴</t>
  </si>
  <si>
    <t xml:space="preserve">감독된 환경에서 직원을 훈련시키기 위해 정해진 기간동안 체계화된 프로그램(기술습득에 따른 기간까지). 견습생은 급여가 지급되며 견습프로그램의 완료로서 급여인상도 반영된다. 견습생은 근로자이다(직접 혹은 간접고용). 교육기간과 연계는 없다. </t>
  </si>
  <si>
    <t>견습생</t>
  </si>
  <si>
    <t>학업을 졸업하지 않고 교육기관과 연계된 현장연수로서 체험학습 프로그램에 있거나 실무연수 프로그램에 있는 근로자.</t>
    <phoneticPr fontId="31" type="noConversion"/>
  </si>
  <si>
    <t>학생근로자</t>
  </si>
  <si>
    <t xml:space="preserve">회사에서 직접 고용되지 않았으나, 인력중개소나 인력파견업체을 통한 근로자 </t>
    <phoneticPr fontId="31" type="noConversion"/>
  </si>
  <si>
    <t>계약직 근로자</t>
  </si>
  <si>
    <t>고용이 가능한 법정 최소 연령보다는 높지만 18세 미만인 근로자.  청소년 근로자라고 지칭되기도 함.</t>
    <phoneticPr fontId="31" type="noConversion"/>
  </si>
  <si>
    <t>미성년 근로자</t>
  </si>
  <si>
    <t>모든 경영진을 제외한 모든 직원.</t>
    <phoneticPr fontId="31" type="noConversion"/>
  </si>
  <si>
    <t>근로자</t>
  </si>
  <si>
    <t>정의</t>
    <phoneticPr fontId="31" type="noConversion"/>
  </si>
  <si>
    <t>용어</t>
    <phoneticPr fontId="31" type="noConversion"/>
  </si>
  <si>
    <t xml:space="preserve">    Molex LLC
협력사 사회적책임 위험 평가서</t>
  </si>
  <si>
    <t>조립과 제조생산 서비스를 이행하는 업체</t>
    <phoneticPr fontId="31" type="noConversion"/>
  </si>
  <si>
    <t>부품, 부분조립, 조립, 그리고 완제품을 공급하는 업체</t>
    <phoneticPr fontId="31" type="noConversion"/>
  </si>
  <si>
    <t>전형적으로 커스텀제품 또는 세미커스텀 제품의 작업단위 생산을 위한 작은 규모의 제조업.</t>
    <phoneticPr fontId="31" type="noConversion"/>
  </si>
  <si>
    <t>원청업자의 계약 목적물 일체 또는 일부분을 이행하기 위한 하청계약을 이행하는 업자.</t>
    <phoneticPr fontId="31" type="noConversion"/>
  </si>
  <si>
    <t>에이전트 - 다른사람을 대신하여 업무 또는 교섭을 대행 할 권한을 가짐.</t>
    <phoneticPr fontId="31" type="noConversion"/>
  </si>
  <si>
    <t>설명</t>
  </si>
  <si>
    <t>추가 사항</t>
    <phoneticPr fontId="31" type="noConversion"/>
  </si>
  <si>
    <t>프린팅 공정</t>
    <phoneticPr fontId="31" type="noConversion"/>
  </si>
  <si>
    <t>스프레이 페인팅</t>
    <phoneticPr fontId="31" type="noConversion"/>
  </si>
  <si>
    <t>전기도금 공정</t>
    <phoneticPr fontId="31" type="noConversion"/>
  </si>
  <si>
    <t>PCB 제조</t>
    <phoneticPr fontId="31" type="noConversion"/>
  </si>
  <si>
    <t>아래의 생산공정 해당 여부</t>
    <phoneticPr fontId="31" type="noConversion"/>
  </si>
  <si>
    <t>2a</t>
    <phoneticPr fontId="40"/>
  </si>
  <si>
    <t>1a</t>
    <phoneticPr fontId="40"/>
  </si>
  <si>
    <t>인증취득 여부</t>
    <phoneticPr fontId="31" type="noConversion"/>
  </si>
  <si>
    <t>화재진압 시스템</t>
    <phoneticPr fontId="31" type="noConversion"/>
  </si>
  <si>
    <t>화재감지 및 알람 시스템</t>
    <phoneticPr fontId="31" type="noConversion"/>
  </si>
  <si>
    <t>화재감지 및 진압 시스템 확보 여부</t>
    <phoneticPr fontId="31" type="noConversion"/>
  </si>
  <si>
    <t>사내식당 수 :</t>
    <phoneticPr fontId="31" type="noConversion"/>
  </si>
  <si>
    <t>기숙사 수 :</t>
    <phoneticPr fontId="31" type="noConversion"/>
  </si>
  <si>
    <t>생산공장 수 :</t>
    <phoneticPr fontId="31" type="noConversion"/>
  </si>
  <si>
    <t>공장 활동 및 프로세스</t>
    <phoneticPr fontId="31" type="noConversion"/>
  </si>
  <si>
    <t>외국인 근로자 수 :</t>
    <phoneticPr fontId="31" type="noConversion"/>
  </si>
  <si>
    <t>임시직 근로자 수 :</t>
    <phoneticPr fontId="31" type="noConversion"/>
  </si>
  <si>
    <t>학생/견습생/인턴 근로자 수 :</t>
    <phoneticPr fontId="31" type="noConversion"/>
  </si>
  <si>
    <t xml:space="preserve">계약직 근로자 수 : </t>
    <phoneticPr fontId="31" type="noConversion"/>
  </si>
  <si>
    <t>미성년 근로자 수 :</t>
    <phoneticPr fontId="31" type="noConversion"/>
  </si>
  <si>
    <t>총 근로자 수 :</t>
    <phoneticPr fontId="31" type="noConversion"/>
  </si>
  <si>
    <t>인원 규모</t>
    <phoneticPr fontId="31" type="noConversion"/>
  </si>
  <si>
    <t>작성완료일 :</t>
    <phoneticPr fontId="31" type="noConversion"/>
  </si>
  <si>
    <t>이메일 : (이 파일을 승인하고 제출하는 권한이 부여된 인원)</t>
    <phoneticPr fontId="31" type="noConversion"/>
  </si>
  <si>
    <t>타이틀 : (이 파일을 승인하고 제출하는 권한이 부여된 인원)</t>
    <phoneticPr fontId="31" type="noConversion"/>
  </si>
  <si>
    <t>성명 : (이 파일을 승인하고 제출하는 권한이 부여된 인원)</t>
    <phoneticPr fontId="31" type="noConversion"/>
  </si>
  <si>
    <t>업태 (하단의 Business Activity 설명 참조)</t>
    <phoneticPr fontId="31" type="noConversion"/>
  </si>
  <si>
    <t>업체명</t>
    <phoneticPr fontId="31" type="noConversion"/>
  </si>
  <si>
    <t>업체코드</t>
    <phoneticPr fontId="31" type="noConversion"/>
  </si>
  <si>
    <t>기본 정보</t>
    <phoneticPr fontId="31" type="noConversion"/>
  </si>
  <si>
    <t xml:space="preserve">           Molex LLC
협력사 사회적책임 위험 평가서</t>
  </si>
  <si>
    <t>목적</t>
    <phoneticPr fontId="31" type="noConversion"/>
  </si>
  <si>
    <t>1. Molex의 주요 협력사들이 기술한 환경, 보건 &amp; 안전, 윤리와 노동 활동, 조건, 관리시스템 또는 이와 관련한 정보들이, Molex 협력사 행동규범에 순응하는지에 대해 객관적인 증빙의 수집과 평가를 통해 판단하기 위함.</t>
    <phoneticPr fontId="31" type="noConversion"/>
  </si>
  <si>
    <t>2. 확인된 행동규범 위반내용에 대한 개선안을 마련하고, 향후의 위반을 예방하기 위한 시스템을 구축하기 위함</t>
    <phoneticPr fontId="31" type="noConversion"/>
  </si>
  <si>
    <t>3. Molex와 협력사 내부에 사회적책임에 대한 실적의 향상을 기여하기 위함.</t>
    <phoneticPr fontId="31" type="noConversion"/>
  </si>
  <si>
    <t>참고문서 (이 문서들의 내용만으로 제한되지는 않음)</t>
    <phoneticPr fontId="31" type="noConversion"/>
  </si>
  <si>
    <t>Molex 협력사 행동규범</t>
    <phoneticPr fontId="31" type="noConversion"/>
  </si>
  <si>
    <t>RBA 행동규범 (구 EICC)</t>
    <phoneticPr fontId="31" type="noConversion"/>
  </si>
  <si>
    <t>ILO 국제노동규약</t>
    <phoneticPr fontId="31" type="noConversion"/>
  </si>
  <si>
    <r>
      <t>OHSAS 18001</t>
    </r>
    <r>
      <rPr>
        <sz val="11"/>
        <color rgb="FFFF0000"/>
        <rFont val="Calibri"/>
        <family val="3"/>
        <charset val="129"/>
        <scheme val="minor"/>
      </rPr>
      <t xml:space="preserve"> / ISO 45001</t>
    </r>
  </si>
  <si>
    <t>관련된 법령</t>
    <phoneticPr fontId="31" type="noConversion"/>
  </si>
  <si>
    <t>작성요령</t>
  </si>
  <si>
    <t>NOTE:  RBA-ON에서 자체평가조사서(SAQ) 작성을 완료한 업체들은, 작성된 SAQ를 Molex에 제출하거나 또는 이 Risk Assessment Form으로 완료하여 제출할 수 있음.</t>
    <phoneticPr fontId="31" type="noConversion"/>
  </si>
  <si>
    <t>사회적책임 위험평가양식 작성을 위해 다음 절차에 따라 진행 바랍니다.</t>
    <phoneticPr fontId="31" type="noConversion"/>
  </si>
  <si>
    <r>
      <t xml:space="preserve">1. </t>
    </r>
    <r>
      <rPr>
        <sz val="11"/>
        <color rgb="FF0000FF"/>
        <rFont val="Calibri"/>
        <family val="2"/>
        <scheme val="minor"/>
      </rPr>
      <t>"Facility Information"</t>
    </r>
    <r>
      <rPr>
        <sz val="11"/>
        <rFont val="Calibri"/>
        <family val="3"/>
        <charset val="129"/>
        <scheme val="minor"/>
      </rPr>
      <t xml:space="preserve"> 탭에서는 귀 사의 시설에 대한 기본적인 정보를 입력.</t>
    </r>
  </si>
  <si>
    <r>
      <t xml:space="preserve">2. </t>
    </r>
    <r>
      <rPr>
        <sz val="11"/>
        <color rgb="FF0000FF"/>
        <rFont val="Calibri"/>
        <family val="2"/>
        <scheme val="minor"/>
      </rPr>
      <t xml:space="preserve">"Supplier Questionnaire" </t>
    </r>
    <r>
      <rPr>
        <sz val="11"/>
        <color theme="1"/>
        <rFont val="Calibri"/>
        <family val="2"/>
        <scheme val="minor"/>
      </rPr>
      <t>탭에 있는 C와 D열의 내용을 읽고, E열의 드롭다운 내역중에서 질문에 대한 답변을 선택.</t>
    </r>
  </si>
  <si>
    <t>3. F와 G열의 질의에 대한 답변으로써 요구되는 증빙서류들의 내역이 작성되도록 하십시오.</t>
    <phoneticPr fontId="31" type="noConversion"/>
  </si>
  <si>
    <t>4. 귀사의 답변에 대한 규명을 위해, H열에 의견을 기술하거나 해당되는 모든 증빙문서들을 제공 바람.</t>
    <phoneticPr fontId="31" type="noConversion"/>
  </si>
  <si>
    <r>
      <t xml:space="preserve">5. </t>
    </r>
    <r>
      <rPr>
        <sz val="11"/>
        <color rgb="FF0000FF"/>
        <rFont val="Calibri"/>
        <family val="2"/>
        <scheme val="minor"/>
      </rPr>
      <t>"Supplier Questionnaire"</t>
    </r>
    <r>
      <rPr>
        <sz val="11"/>
        <color theme="1"/>
        <rFont val="Calibri"/>
        <family val="2"/>
        <scheme val="minor"/>
      </rPr>
      <t xml:space="preserve"> 탭에 증빙문서들을 첨부하거나, 별도로 이메일을 통해 Molex에 제출.</t>
    </r>
  </si>
  <si>
    <r>
      <t xml:space="preserve">6. 작성을 완료한 후에, 증빙서류들과 함께 이 양식을 </t>
    </r>
    <r>
      <rPr>
        <u/>
        <sz val="11"/>
        <color rgb="FF0000FF"/>
        <rFont val="Calibri"/>
        <family val="2"/>
        <scheme val="minor"/>
      </rPr>
      <t xml:space="preserve">Supplier.Responsibility@molex.com </t>
    </r>
    <r>
      <rPr>
        <sz val="11"/>
        <color theme="1"/>
        <rFont val="Calibri"/>
        <family val="2"/>
        <scheme val="minor"/>
      </rPr>
      <t>또는 귀 사가 거래중인 Molex 구매담당자에게 제출.</t>
    </r>
  </si>
  <si>
    <t>"Supplier Questionnaire" 탭에서 아래 각 부문별 질의사항이나 지원이 필요한 경우에는 연락 바랍니다.</t>
    <phoneticPr fontId="31" type="noConversion"/>
  </si>
  <si>
    <t>섹션</t>
  </si>
  <si>
    <t>이름</t>
  </si>
  <si>
    <t>이메일</t>
  </si>
  <si>
    <t>노동</t>
  </si>
  <si>
    <t>보건안전</t>
  </si>
  <si>
    <t>환경</t>
  </si>
  <si>
    <t>윤리</t>
  </si>
  <si>
    <t>관리시스템</t>
  </si>
  <si>
    <t>Molex Supplier Risk Assessment 프로그램 관련 우려사항에 대해서는 연락 바랍니다.</t>
    <phoneticPr fontId="31" type="noConversion"/>
  </si>
  <si>
    <t>귀사가 거래중인 Molex 구매담당 또는</t>
    <phoneticPr fontId="31" type="noConversion"/>
  </si>
  <si>
    <t>莫仕采购部门联络人或以下邮箱</t>
  </si>
  <si>
    <t>关于莫仕供应商风险评估项目有任何问题，请联系：</t>
  </si>
  <si>
    <t>管理体系</t>
  </si>
  <si>
    <t>道德</t>
  </si>
  <si>
    <t>环境</t>
  </si>
  <si>
    <t>健康与安全</t>
  </si>
  <si>
    <t>劳工</t>
  </si>
  <si>
    <t>邮箱</t>
  </si>
  <si>
    <t>姓名</t>
  </si>
  <si>
    <t>章节</t>
  </si>
  <si>
    <t>对“供应商问卷”表格内以下章节有任何疑问，请联系：</t>
  </si>
  <si>
    <r>
      <t xml:space="preserve">6. 完成表格后，请将表格及相关文件发送至莫仕采购部联络人或以下邮箱：
</t>
    </r>
    <r>
      <rPr>
        <u/>
        <sz val="11"/>
        <color rgb="FF0000FF"/>
        <rFont val="Calibri"/>
        <family val="2"/>
        <scheme val="minor"/>
      </rPr>
      <t>Supplier.Responsibility@molex.com</t>
    </r>
  </si>
  <si>
    <r>
      <t>5. 所要求提供的文件可直接粘贴在“</t>
    </r>
    <r>
      <rPr>
        <sz val="11"/>
        <color rgb="FF0000FF"/>
        <rFont val="Calibri"/>
        <family val="2"/>
        <scheme val="minor"/>
      </rPr>
      <t>Supplier Questionnaire</t>
    </r>
    <r>
      <rPr>
        <sz val="11"/>
        <color theme="1"/>
        <rFont val="Calibri"/>
        <family val="2"/>
        <scheme val="minor"/>
      </rPr>
      <t>”表格H列或用邮件附件形式发送。</t>
    </r>
  </si>
  <si>
    <r>
      <t>4. 在“</t>
    </r>
    <r>
      <rPr>
        <sz val="11"/>
        <color rgb="FF0000FF"/>
        <rFont val="Calibri"/>
        <family val="2"/>
        <scheme val="minor"/>
      </rPr>
      <t>Supplier Questionnaire</t>
    </r>
    <r>
      <rPr>
        <sz val="11"/>
        <color theme="1"/>
        <rFont val="Calibri"/>
        <family val="2"/>
        <scheme val="minor"/>
      </rPr>
      <t>”表格H列提供与回答相关联的文件或备注。</t>
    </r>
  </si>
  <si>
    <r>
      <t>3. 在“</t>
    </r>
    <r>
      <rPr>
        <sz val="11"/>
        <color rgb="FF0000FF"/>
        <rFont val="Calibri"/>
        <family val="2"/>
        <scheme val="minor"/>
      </rPr>
      <t>Supplier Questionnaire</t>
    </r>
    <r>
      <rPr>
        <sz val="11"/>
        <color theme="1"/>
        <rFont val="Calibri"/>
        <family val="2"/>
        <scheme val="minor"/>
      </rPr>
      <t>”表格F，G两列已列明根据不同回答所要求提供的文件。</t>
    </r>
  </si>
  <si>
    <r>
      <t>2. 在“</t>
    </r>
    <r>
      <rPr>
        <sz val="11"/>
        <color rgb="FF0000FF"/>
        <rFont val="Calibri"/>
        <family val="2"/>
        <scheme val="minor"/>
      </rPr>
      <t>Supplier Questionnaire</t>
    </r>
    <r>
      <rPr>
        <sz val="11"/>
        <color theme="1"/>
        <rFont val="Calibri"/>
        <family val="2"/>
        <scheme val="minor"/>
      </rPr>
      <t>”表格阅读C，D两列后使用E列下拉菜单回答问题。</t>
    </r>
  </si>
  <si>
    <r>
      <t>1. 在“</t>
    </r>
    <r>
      <rPr>
        <sz val="11"/>
        <color rgb="FF0000FF"/>
        <rFont val="Calibri"/>
        <family val="2"/>
        <scheme val="minor"/>
      </rPr>
      <t>Facility Information</t>
    </r>
    <r>
      <rPr>
        <sz val="11"/>
        <color theme="1"/>
        <rFont val="Calibri"/>
        <family val="2"/>
        <scheme val="minor"/>
      </rPr>
      <t>”表格内填写贵厂基本信息。</t>
    </r>
  </si>
  <si>
    <t>请按以下步骤完成社会责任风险评估表：</t>
  </si>
  <si>
    <t>注意：已在 RBA-ON 完成自我评估问卷（SAQ）的供应商, 可选择提供自我评估问卷及结果或完成此份风险评估表。</t>
  </si>
  <si>
    <t>工作指引</t>
  </si>
  <si>
    <t>相关法律标准</t>
  </si>
  <si>
    <t>OHSAS 18001 / ISO 45001</t>
  </si>
  <si>
    <t>国际劳工标准</t>
  </si>
  <si>
    <t>责任商业联盟行为准则（[RBA]，即前电子行业公民联盟[EICC]）</t>
  </si>
  <si>
    <t>莫仕供应商行为准则</t>
  </si>
  <si>
    <t>参考文件</t>
  </si>
  <si>
    <t>3.推动莫仕及供应链社会责任的持续改进。</t>
  </si>
  <si>
    <t>2.推动莫仕供应商整改现有不足，并建立体系预防违反莫仕供应商行为准则；</t>
  </si>
  <si>
    <t>1.通过收集并评估莫仕主要供应商关于环境，健康与安全，道德及劳工的相关做法，流程和管理体系，确认是否符合莫仕供应商行为准则的要求；</t>
  </si>
  <si>
    <t>目的</t>
  </si>
  <si>
    <t xml:space="preserve">    莫仕
供应商社会责任风险评估</t>
  </si>
  <si>
    <t>在某些特定工作环境下，对某物或某人有潜在的损害、危害或不利健康影响的来源（例如：电源和其他能源、火、车辆、坠落危险，化学品暴露等等）。</t>
  </si>
  <si>
    <t>安全隐患</t>
  </si>
  <si>
    <t>为防止健康和安全伤害而穿戴的特殊服装或设备。个人防护装备旨在保护人体各个部位，如眼睛、头、脸、手、脚和耳朵。</t>
  </si>
  <si>
    <t>个人防护装备</t>
  </si>
  <si>
    <t>致力于识别、评价和控制可能导致疾病、健康受损或工人严重不适的环境因素和压力（如化学、物理、生物和人体工程学）的科学。</t>
  </si>
  <si>
    <t>工业卫生</t>
  </si>
  <si>
    <t>基于已有的科学原理，至少有一项研究统计证明，可能对工人造成急性或慢性健康影响的化学物质。可能造成健康风险的化学物质包括：致癌物、有毒或剧毒药物、生殖毒素、刺激物、腐蚀剂、敏化剂、肝毒素、肾毒素、神经毒素，危害造血系统和损伤肺、皮肤、眼睛或粘膜的物质，以及对职业性噪声的接触。</t>
  </si>
  <si>
    <t>健康风险</t>
  </si>
  <si>
    <t>经营过程中产生的挥发性有机化学物质、气雾剂、腐蚀剂、微粒、破坏臭氧的化学物质及燃烧副产品。</t>
  </si>
  <si>
    <t>空气排放物</t>
  </si>
  <si>
    <t>任何对人体健康和安全产生不利影响的物质或化合物。</t>
  </si>
  <si>
    <t>危险化学品</t>
  </si>
  <si>
    <t>合理的宗教包容可以包括下列内容，而且受所在国家的法规及/或管理层的批准：
• 时间表更改
• 自愿替补及轮班交换
• 工作任务的更改及平级调动
• 测试及选择程序</t>
  </si>
  <si>
    <t>合理的宗教包容</t>
  </si>
  <si>
    <t>年龄低于完成法定义务教育的年龄、低于在相关国家工作的最低年龄、或低于15岁（以三个年龄值中的最大值为准）的任何人。</t>
  </si>
  <si>
    <t>童工</t>
  </si>
  <si>
    <t>由被宣判有罪的罪犯在监狱服刑时不自愿地执行的工作。牢狱工被视为不自由的非自愿劳动。</t>
  </si>
  <si>
    <t>牢狱工</t>
  </si>
  <si>
    <t>某人在合同约定下为另一人工作（某特定时间段），通常没有报酬，但雇佣方为受雇方提供食宿和生活必需品和/或进入别国的自由通行权。</t>
  </si>
  <si>
    <t>契约劳工</t>
  </si>
  <si>
    <t>强迫或强制劳动是指一人不曾提议自愿地完成的， 而且是在受惩罚或报复的威胁下完成的或是被要求作为一还债方法而完成的所有工作或服务。</t>
  </si>
  <si>
    <t>强迫或强制劳动</t>
  </si>
  <si>
    <t>被迫在无工资的情况下（经常作为还债的方式）为一雇主工作一固定时间的工人。</t>
  </si>
  <si>
    <t>债役工</t>
  </si>
  <si>
    <t>哺乳期内以母乳喂养婴儿的妇女。</t>
  </si>
  <si>
    <t>哺乳期妇女</t>
  </si>
  <si>
    <t>国籍/出生地国家和永久居留地与供应商工厂所在地国家不同的工人。</t>
  </si>
  <si>
    <t>外籍工人</t>
  </si>
  <si>
    <t>工厂基于生产需求短期聘用的工人。</t>
  </si>
  <si>
    <t>临时工人</t>
  </si>
  <si>
    <t>按照专业培养目标和教学计划，组织到企业参加短期的，有组织的与专业相关的实践性/专业技能培养教学活动的高等学校在校学生。</t>
  </si>
  <si>
    <t>实习工人</t>
  </si>
  <si>
    <t>在监督及指导下带薪学习技能的工人。</t>
  </si>
  <si>
    <t>学徒工人</t>
  </si>
  <si>
    <t>在读全日制或职业学校学生，参加结合在职培训目的的勤工俭学项目，或实践培训项目。 学生，学校与用人单位应签署三方合同。</t>
  </si>
  <si>
    <t>学生工人</t>
  </si>
  <si>
    <t>工厂非直接招聘的工人，而是通过劳工中介，劳务派遣公司招聘的工人。</t>
  </si>
  <si>
    <t>间接工人</t>
  </si>
  <si>
    <t>年龄大于适用的法定最低就业年龄但小于18岁的任何人。年轻工人亦称青少年工人。</t>
  </si>
  <si>
    <t>年轻工人</t>
  </si>
  <si>
    <t>非管理层的人员。</t>
  </si>
  <si>
    <t>工人</t>
  </si>
  <si>
    <t>定义</t>
  </si>
  <si>
    <t>术语</t>
  </si>
  <si>
    <t>编号</t>
  </si>
  <si>
    <t>组装和制造服务供应商</t>
  </si>
  <si>
    <t>分包制造</t>
  </si>
  <si>
    <t>零部件、配件、组件和成品的供应商</t>
  </si>
  <si>
    <t>制造厂商</t>
  </si>
  <si>
    <t>通常是处理批量作业的单件小批生产、定制/定做或半定制/定做制造过程的小规模制造企业</t>
  </si>
  <si>
    <t>作业车间</t>
  </si>
  <si>
    <t>签订合同履行另一个企业合同项下部分或全部义务的企业</t>
  </si>
  <si>
    <t>承包商</t>
  </si>
  <si>
    <t>得到授权代表另一家公司开展业务</t>
  </si>
  <si>
    <t>代理商</t>
  </si>
  <si>
    <t>业务性质</t>
  </si>
  <si>
    <t>其他备注</t>
  </si>
  <si>
    <t>印刷</t>
  </si>
  <si>
    <t>喷漆</t>
  </si>
  <si>
    <t>电镀加工</t>
  </si>
  <si>
    <t>印刷电路版（PCB）生产</t>
  </si>
  <si>
    <t>请注明贵工厂是否进行以下生产活动：</t>
  </si>
  <si>
    <t>如果问题 2 回答“Yes”，请附上认证证书</t>
  </si>
  <si>
    <t>2a</t>
  </si>
  <si>
    <t>环境管理体系认证 （例如：ISO 14001）</t>
  </si>
  <si>
    <t>如果问题 1 回答“Yes”，请附上认证证书</t>
  </si>
  <si>
    <t>1a</t>
  </si>
  <si>
    <t>职业健康安全管理体系认证（例如：OHSAS 18001 / ISO45001）</t>
  </si>
  <si>
    <t xml:space="preserve">请注明贵工厂持有以下哪些有效的第三方认证证书？ </t>
  </si>
  <si>
    <t>灭火系统</t>
  </si>
  <si>
    <t>火警探测和警报系统</t>
  </si>
  <si>
    <t>请注明贵工厂是否已经安装以下火警探测、警报和灭火系统：</t>
  </si>
  <si>
    <t>餐厅/食堂数量：</t>
  </si>
  <si>
    <t>宿舍楼数量：</t>
  </si>
  <si>
    <t>生产楼数量：</t>
  </si>
  <si>
    <t>场所布局：</t>
  </si>
  <si>
    <t>外籍工人国籍（请列出每个国籍的工人人数）：</t>
  </si>
  <si>
    <t>外籍工人总数：</t>
  </si>
  <si>
    <t>临时工人总数：</t>
  </si>
  <si>
    <t>学生工人/学徒工人/实习工人总数：</t>
  </si>
  <si>
    <t>间接工人总数：</t>
  </si>
  <si>
    <t>年轻工人总数：</t>
  </si>
  <si>
    <t>工人总数：</t>
  </si>
  <si>
    <t>人员规模：</t>
  </si>
  <si>
    <t>完成日期：</t>
  </si>
  <si>
    <t>文件核准联络人邮箱：</t>
  </si>
  <si>
    <t>文件核准联络人职位：</t>
  </si>
  <si>
    <t>文件核准联络人姓名：</t>
  </si>
  <si>
    <t>供应商类别：</t>
  </si>
  <si>
    <t>供应商名称：</t>
  </si>
  <si>
    <t>供应商编码：</t>
  </si>
  <si>
    <t>基本信息</t>
  </si>
  <si>
    <t xml:space="preserve"> 供应商工厂信息</t>
  </si>
  <si>
    <t>主要文件</t>
  </si>
  <si>
    <t>选项</t>
  </si>
  <si>
    <t>备注
（供应商填写）</t>
  </si>
  <si>
    <t>要求</t>
  </si>
  <si>
    <t>回答</t>
  </si>
  <si>
    <t>问题</t>
  </si>
  <si>
    <t>要素</t>
  </si>
  <si>
    <t>E. 管理体系</t>
  </si>
  <si>
    <t>申诉机制</t>
    <phoneticPr fontId="42"/>
  </si>
  <si>
    <t>贵工厂是否建立书面道德政策？</t>
  </si>
  <si>
    <t>道德政策</t>
  </si>
  <si>
    <t>D. 道德</t>
  </si>
  <si>
    <t>贵工厂是否监控温室气体排放？</t>
    <phoneticPr fontId="42"/>
  </si>
  <si>
    <t>能源消耗及温室气体排放</t>
    <phoneticPr fontId="42"/>
  </si>
  <si>
    <t>水管理</t>
    <phoneticPr fontId="42"/>
  </si>
  <si>
    <t>贵工厂是监控产生空气排放物以及相关控制系统？</t>
    <phoneticPr fontId="42"/>
  </si>
  <si>
    <t xml:space="preserve">贵工厂是否建立了管理固体危险废物的政策和程序？ </t>
    <phoneticPr fontId="42"/>
  </si>
  <si>
    <t>危险废物</t>
  </si>
  <si>
    <t xml:space="preserve">贵工厂是否建立了管理固体废物的政策和程序？ </t>
    <phoneticPr fontId="42"/>
  </si>
  <si>
    <t>固体废物（非危险废物）</t>
    <phoneticPr fontId="42"/>
  </si>
  <si>
    <t>无需提供文件</t>
  </si>
  <si>
    <t>贵工厂是否存储和/或使用危险化学品（易燃、腐蚀性、有毒、反应性，等等）？</t>
  </si>
  <si>
    <t>贵工厂是否已经实施风险评估流程，识别和减少与生产经营活动有关的潜在环境风险？</t>
  </si>
  <si>
    <t>防止污染和节约资源</t>
  </si>
  <si>
    <t>C. 环境</t>
  </si>
  <si>
    <t>贵工厂是否为员工提供住宿（集体宿舍或员工住房、招待所、公寓或其他任何形式的生活区域）？</t>
  </si>
  <si>
    <t>公共卫生、食品和住宿 2</t>
  </si>
  <si>
    <t>贵工厂是否为员工提供或承包食堂服务？</t>
  </si>
  <si>
    <t>公共卫生、食品和住宿 1</t>
  </si>
  <si>
    <t>贵工厂是否已经制定和实施一个充分且有效的机器安全防护计划，确保已安装安全防护，以便控制所识别的风险？</t>
  </si>
  <si>
    <t>机器安全防护</t>
  </si>
  <si>
    <t>贵工厂是否已经制定和实施风险评估流程，对现场化学、生物或物理因素对员工健康的潜在风险进行识别，评估和控制？</t>
  </si>
  <si>
    <t>贵工厂是否已经制定程序和体系来预防、管理、跟踪和报告职业伤害与疾病？</t>
  </si>
  <si>
    <t>工伤和职业病</t>
  </si>
  <si>
    <t xml:space="preserve">贵工厂是否至少每年对所有工人和所有工作班次进行一次应急撤离演练？  </t>
  </si>
  <si>
    <t>应急准备 2</t>
  </si>
  <si>
    <t>贵工厂是否已经识别潜在的火灾、化学品溢漏和自然灾害等风险，并通过实施应急方案和响应程序最大程度地减少它们的影响？</t>
  </si>
  <si>
    <t>应急准备 1</t>
  </si>
  <si>
    <t>Yes</t>
    <phoneticPr fontId="42"/>
  </si>
  <si>
    <t>职业安全2</t>
    <phoneticPr fontId="42"/>
  </si>
  <si>
    <t xml:space="preserve">贵工厂是否通过工程与管理控制及安全作业程序，控制工人会遇到的潜在危险？ </t>
  </si>
  <si>
    <t>职业安全1</t>
    <phoneticPr fontId="42"/>
  </si>
  <si>
    <t>B. 健康与安全</t>
  </si>
  <si>
    <t>贵工厂是否建立体系或书面流程，以确保尊重工人在适用法律下自由组织或加入任何团体，包括贸易协会，工会或其它工人社团？</t>
  </si>
  <si>
    <t>自由结社</t>
  </si>
  <si>
    <t>贵工厂是否建立体系或书面流程，以禁止歧视和骚扰？</t>
  </si>
  <si>
    <t>不歧视与禁止骚扰 1</t>
  </si>
  <si>
    <t xml:space="preserve">贵工厂是否准确并足额支付正常工资及加班工资给所有员工？ </t>
  </si>
  <si>
    <t>工资与福利</t>
  </si>
  <si>
    <t>贵工厂是否建立有效工作时间政策并设置相关机制，以准确记录，管理及控制加班时间和休息日？</t>
  </si>
  <si>
    <t>工作时数</t>
  </si>
  <si>
    <t>贵工厂是否建立体系或书面流程，以确保18岁以下员工不从事对健康与安全有害的工作，包括夜班或加班？</t>
  </si>
  <si>
    <t>贵工厂是否建立体系或书面流程，以预防聘用低于最低年龄的员工？</t>
  </si>
  <si>
    <t>贵工厂是否建立体系或书面流程，以杜绝公司存在包含强迫，抵押（包括债役）或契约束缚的劳工，非自愿的狱中劳工，奴隶或贩卖人口？</t>
  </si>
  <si>
    <t>自由择业</t>
  </si>
  <si>
    <t>A. 劳工</t>
  </si>
  <si>
    <t>莫仕供应商社会责任风险评估表</t>
  </si>
  <si>
    <t xml:space="preserve">                                         </t>
  </si>
  <si>
    <t xml:space="preserve">       Supplier Social Responsibility Risk Evaluation    </t>
  </si>
  <si>
    <t>Evaluation Date:</t>
  </si>
  <si>
    <t>Score as Percentage</t>
  </si>
  <si>
    <t>A</t>
  </si>
  <si>
    <t>Labor and Human Rights</t>
  </si>
  <si>
    <t xml:space="preserve">Young Workers  </t>
  </si>
  <si>
    <t>B</t>
  </si>
  <si>
    <t>Occupational Health and Safety</t>
  </si>
  <si>
    <t>Occupational Injury and Illness</t>
  </si>
  <si>
    <t>Industrial hygiene</t>
  </si>
  <si>
    <t>Machine Safeguarding</t>
  </si>
  <si>
    <t>Sanitation, Food, and Housing 1</t>
  </si>
  <si>
    <t>C</t>
  </si>
  <si>
    <t>Environmental</t>
  </si>
  <si>
    <t>Pollution Prevention and Resource Reduction</t>
  </si>
  <si>
    <t>Hazardous Chemicals</t>
  </si>
  <si>
    <t>Hazardous Waste</t>
  </si>
  <si>
    <t>Air Emission</t>
  </si>
  <si>
    <t>D</t>
  </si>
  <si>
    <t>Grievance Mechanisms</t>
  </si>
  <si>
    <t>E</t>
  </si>
  <si>
    <t>Total</t>
  </si>
  <si>
    <t>Risk Status</t>
  </si>
  <si>
    <t>Low Risk</t>
  </si>
  <si>
    <t>Total &gt; = 85.0%</t>
  </si>
  <si>
    <t>Medium Risk</t>
  </si>
  <si>
    <t>65%&lt;Total&lt;85%</t>
  </si>
  <si>
    <t>High Risk</t>
  </si>
  <si>
    <t>Total &lt; =65%</t>
  </si>
  <si>
    <t>Conditional High Risk</t>
  </si>
  <si>
    <t>Priority non-conformances</t>
  </si>
  <si>
    <t>Full Mark</t>
  </si>
  <si>
    <t>Full Score</t>
  </si>
  <si>
    <t>Weighting</t>
  </si>
  <si>
    <t>Actual Mark</t>
  </si>
  <si>
    <t>Actual Score</t>
  </si>
  <si>
    <t>Total Possible Score</t>
  </si>
  <si>
    <t>Total 
Actual Score</t>
  </si>
  <si>
    <t xml:space="preserve">Score as Percentage </t>
  </si>
  <si>
    <t>Overall</t>
  </si>
  <si>
    <t>Occupational Safety 1</t>
  </si>
  <si>
    <t>Occupational Safety 2</t>
  </si>
  <si>
    <t>Solid Waste (non Hazardous)</t>
  </si>
  <si>
    <t>Water Management</t>
  </si>
  <si>
    <t>Enerfy Consumption and Greenhouse Gas Emissions</t>
  </si>
  <si>
    <t>Energy Consumption and Greenhouse Gas Emissions</t>
  </si>
  <si>
    <t xml:space="preserve">注: RBA-ONのプラットフォーム上で既に自己評価表 (SAQ) を記入しているサプライヤーは、SAQの結果をMolexに共有開示するか、もしくは当該リスク評価表を記入するか、どちらかを選択出来ます。 </t>
    <rPh sb="0" eb="1">
      <t>チュウ</t>
    </rPh>
    <rPh sb="18" eb="19">
      <t>ジョウ</t>
    </rPh>
    <rPh sb="20" eb="21">
      <t>スデ</t>
    </rPh>
    <rPh sb="22" eb="24">
      <t>ジコ</t>
    </rPh>
    <rPh sb="24" eb="26">
      <t>ヒョウカ</t>
    </rPh>
    <rPh sb="26" eb="27">
      <t>ヒョウ</t>
    </rPh>
    <rPh sb="35" eb="37">
      <t>キニュウ</t>
    </rPh>
    <rPh sb="53" eb="55">
      <t>ケッカ</t>
    </rPh>
    <rPh sb="62" eb="64">
      <t>キョウユウ</t>
    </rPh>
    <rPh sb="64" eb="66">
      <t>カイジ</t>
    </rPh>
    <rPh sb="74" eb="76">
      <t>トウガイ</t>
    </rPh>
    <rPh sb="79" eb="81">
      <t>ヒョウカ</t>
    </rPh>
    <rPh sb="81" eb="82">
      <t>ヒョウ</t>
    </rPh>
    <rPh sb="83" eb="85">
      <t>キニュウ</t>
    </rPh>
    <rPh sb="94" eb="96">
      <t>センタク</t>
    </rPh>
    <rPh sb="96" eb="98">
      <t>デキ</t>
    </rPh>
    <phoneticPr fontId="29"/>
  </si>
  <si>
    <t>1. Obtain and evaluate objective evidence to determine if Molex Suppliers' specified environmental, health and saftey, ethics and labor practices, processes and management systems conform with Molex's Suppliers Code of Conduct;</t>
    <phoneticPr fontId="62" type="noConversion"/>
  </si>
  <si>
    <t>A worker who has not graduated from school and is on a work-study program, or practice training program which combines on-the-job training with academic instruction. A contract or agreement is in place between student, educational institution and company.</t>
    <phoneticPr fontId="62" type="noConversion"/>
  </si>
  <si>
    <t>A structured program of fixed duration (up to longer periods of time depending on the skill learned) to train a worker in a supervised environment, for an intermediate trade or skill. Apprentice is paid, with salary increasing as the apprentice completes parts of the program. An Apprentice is a worker (directly or indirectly employed). There is no link with an educational institution.</t>
    <phoneticPr fontId="62" type="noConversion"/>
  </si>
  <si>
    <t>Worker whose nationality/country of origin and permanent residence is different from the country in which Supplier’s facility is located.</t>
    <phoneticPr fontId="62" type="noConversion"/>
  </si>
  <si>
    <t>Answer Here</t>
    <phoneticPr fontId="62" type="noConversion"/>
  </si>
  <si>
    <r>
      <t xml:space="preserve">· 発生する有害廃棄物の一覧
·  有害廃棄物処理業者の一覧
</t>
    </r>
    <r>
      <rPr>
        <sz val="11"/>
        <rFont val="Calibri"/>
        <family val="3"/>
        <charset val="128"/>
        <scheme val="minor"/>
      </rPr>
      <t>· 有害廃棄物の安全な取り扱い、移動、保管、リサイクルもしくは再利用、廃棄処理を確実にするために、これらを特定、識別、および管理するための手順</t>
    </r>
  </si>
  <si>
    <t>倫理上の問題や懸念事項を申し立てする従業員を保護するための報復禁止方針を含む苦情申立メカニズムはありますか？</t>
  </si>
  <si>
    <t xml:space="preserve">· 事業慣行のガイドライン / 贈答品、食事、接待に関する方針を含む行動規範
·労働者への行動規範の配付または研修プロセス </t>
  </si>
  <si>
    <t>Does your facility have a  system or documented procedure for ensuring your facility does NOT use forced, bonded (including debt bondage) or indentured labor, involuntary prison labor, slavery or trafficking of persons?</t>
    <phoneticPr fontId="62" type="noConversion"/>
  </si>
  <si>
    <t>Wu, Elf</t>
    <phoneticPr fontId="62" type="noConversion"/>
  </si>
  <si>
    <t>Elf.Wu@molex.com</t>
    <phoneticPr fontId="62" type="noConversion"/>
  </si>
  <si>
    <t>备注
（供应商填写）</t>
    <phoneticPr fontId="62" type="noConversion"/>
  </si>
  <si>
    <t>Health &amp; Safety management system certification (e.g., OHSAS 18001 / ISO45001)</t>
  </si>
  <si>
    <r>
      <rPr>
        <sz val="11"/>
        <rFont val="Symbol"/>
        <family val="1"/>
        <charset val="2"/>
      </rPr>
      <t>·</t>
    </r>
    <r>
      <rPr>
        <sz val="13"/>
        <rFont val="Symbol"/>
        <family val="1"/>
        <charset val="2"/>
      </rPr>
      <t xml:space="preserve"> </t>
    </r>
    <r>
      <rPr>
        <sz val="11"/>
        <rFont val="Calibri"/>
        <family val="3"/>
        <charset val="134"/>
        <scheme val="minor"/>
      </rPr>
      <t xml:space="preserve">当地可招聘的最低年龄标准
</t>
    </r>
    <r>
      <rPr>
        <sz val="11"/>
        <rFont val="Symbol"/>
        <family val="1"/>
        <charset val="2"/>
      </rPr>
      <t>·</t>
    </r>
    <r>
      <rPr>
        <sz val="13"/>
        <rFont val="Symbol"/>
        <family val="1"/>
        <charset val="2"/>
      </rPr>
      <t xml:space="preserve"> </t>
    </r>
    <r>
      <rPr>
        <sz val="11"/>
        <rFont val="Calibri"/>
        <family val="3"/>
        <charset val="134"/>
        <scheme val="minor"/>
      </rPr>
      <t xml:space="preserve">公司关于可招聘的最低年龄政策
</t>
    </r>
    <r>
      <rPr>
        <sz val="11"/>
        <rFont val="Symbol"/>
        <family val="1"/>
        <charset val="2"/>
      </rPr>
      <t>·</t>
    </r>
    <r>
      <rPr>
        <sz val="12.1"/>
        <rFont val="Symbol"/>
        <family val="1"/>
        <charset val="2"/>
      </rPr>
      <t xml:space="preserve"> </t>
    </r>
    <r>
      <rPr>
        <sz val="11"/>
        <rFont val="Calibri"/>
        <family val="3"/>
        <charset val="134"/>
        <scheme val="minor"/>
      </rPr>
      <t xml:space="preserve">验证员工年龄文件可靠性的政策或程序
</t>
    </r>
    <r>
      <rPr>
        <sz val="11"/>
        <rFont val="Symbol"/>
        <family val="1"/>
        <charset val="2"/>
      </rPr>
      <t xml:space="preserve">· </t>
    </r>
    <r>
      <rPr>
        <sz val="11"/>
        <rFont val="Calibri"/>
        <family val="3"/>
        <charset val="134"/>
        <scheme val="minor"/>
      </rPr>
      <t>有没有补救程序用来帮助发现工厂有低于法定年龄的工人？</t>
    </r>
    <phoneticPr fontId="62" type="noConversion"/>
  </si>
  <si>
    <r>
      <rPr>
        <sz val="11"/>
        <rFont val="Symbol"/>
        <family val="1"/>
        <charset val="2"/>
      </rPr>
      <t>·</t>
    </r>
    <r>
      <rPr>
        <sz val="11"/>
        <rFont val="Calibri"/>
        <family val="3"/>
        <charset val="134"/>
        <scheme val="minor"/>
      </rPr>
      <t xml:space="preserve"> 公司关于年轻工人的保护及工作时间/班次安排的政策</t>
    </r>
    <phoneticPr fontId="62" type="noConversion"/>
  </si>
  <si>
    <r>
      <rPr>
        <sz val="11"/>
        <rFont val="Symbol"/>
        <family val="1"/>
        <charset val="2"/>
      </rPr>
      <t>·</t>
    </r>
    <r>
      <rPr>
        <sz val="13"/>
        <rFont val="Symbol"/>
        <family val="1"/>
        <charset val="2"/>
      </rPr>
      <t xml:space="preserve"> </t>
    </r>
    <r>
      <rPr>
        <sz val="11"/>
        <rFont val="Calibri"/>
        <family val="3"/>
        <charset val="134"/>
        <scheme val="minor"/>
      </rPr>
      <t xml:space="preserve">安全隐患识别及风险评估程序
</t>
    </r>
    <r>
      <rPr>
        <sz val="11"/>
        <rFont val="Symbol"/>
        <family val="1"/>
        <charset val="2"/>
      </rPr>
      <t xml:space="preserve">· </t>
    </r>
    <r>
      <rPr>
        <sz val="11"/>
        <rFont val="Calibri"/>
        <family val="3"/>
        <charset val="134"/>
        <scheme val="minor"/>
      </rPr>
      <t>个人防护装备计划和不同任务所需的 PPE 清单</t>
    </r>
    <phoneticPr fontId="62" type="noConversion"/>
  </si>
  <si>
    <r>
      <rPr>
        <sz val="11"/>
        <rFont val="Symbol"/>
        <family val="1"/>
        <charset val="2"/>
      </rPr>
      <t>·</t>
    </r>
    <r>
      <rPr>
        <sz val="13"/>
        <rFont val="Symbol"/>
        <family val="1"/>
        <charset val="2"/>
      </rPr>
      <t xml:space="preserve"> </t>
    </r>
    <r>
      <rPr>
        <sz val="11"/>
        <rFont val="Calibri"/>
        <family val="3"/>
        <charset val="134"/>
        <scheme val="minor"/>
      </rPr>
      <t>合理安排怀孕妇女以及哺乳期妇女工作场所的相关政策和程序（如果现有的健康</t>
    </r>
    <r>
      <rPr>
        <sz val="11"/>
        <rFont val="等线"/>
        <family val="3"/>
        <charset val="134"/>
      </rPr>
      <t xml:space="preserve">和安全政策不包含此项要求）
</t>
    </r>
    <r>
      <rPr>
        <sz val="11"/>
        <rFont val="Symbol"/>
        <family val="1"/>
        <charset val="2"/>
      </rPr>
      <t xml:space="preserve">· </t>
    </r>
    <r>
      <rPr>
        <sz val="11"/>
        <rFont val="Calibri"/>
        <family val="3"/>
        <charset val="134"/>
        <scheme val="minor"/>
      </rPr>
      <t>风险分析</t>
    </r>
    <phoneticPr fontId="62" type="noConversion"/>
  </si>
  <si>
    <r>
      <rPr>
        <sz val="11"/>
        <rFont val="Symbol"/>
        <family val="1"/>
        <charset val="2"/>
      </rPr>
      <t xml:space="preserve">· </t>
    </r>
    <r>
      <rPr>
        <sz val="11"/>
        <rFont val="Calibri"/>
        <family val="3"/>
        <charset val="134"/>
        <scheme val="minor"/>
      </rPr>
      <t>应急响应计划/程序</t>
    </r>
    <phoneticPr fontId="62" type="noConversion"/>
  </si>
  <si>
    <r>
      <rPr>
        <sz val="10"/>
        <rFont val="Symbol"/>
        <family val="1"/>
        <charset val="2"/>
      </rPr>
      <t xml:space="preserve">· </t>
    </r>
    <r>
      <rPr>
        <sz val="11"/>
        <rFont val="Calibri"/>
        <family val="3"/>
        <charset val="134"/>
        <scheme val="minor"/>
      </rPr>
      <t>消防/疏散演习记录</t>
    </r>
    <phoneticPr fontId="62" type="noConversion"/>
  </si>
  <si>
    <r>
      <rPr>
        <sz val="11"/>
        <color theme="1"/>
        <rFont val="Symbol"/>
        <family val="1"/>
        <charset val="2"/>
      </rPr>
      <t>·</t>
    </r>
    <r>
      <rPr>
        <sz val="11"/>
        <color theme="1"/>
        <rFont val="Calibri"/>
        <family val="3"/>
        <charset val="134"/>
        <scheme val="minor"/>
      </rPr>
      <t xml:space="preserve"> 事故/职业病的调查和跟进报告</t>
    </r>
    <phoneticPr fontId="62" type="noConversion"/>
  </si>
  <si>
    <r>
      <rPr>
        <sz val="11"/>
        <rFont val="Symbol"/>
        <family val="1"/>
        <charset val="2"/>
      </rPr>
      <t>·</t>
    </r>
    <r>
      <rPr>
        <sz val="13"/>
        <rFont val="Symbol"/>
        <family val="1"/>
        <charset val="2"/>
      </rPr>
      <t xml:space="preserve"> </t>
    </r>
    <r>
      <rPr>
        <sz val="11"/>
        <rFont val="Calibri"/>
        <family val="3"/>
        <charset val="134"/>
        <scheme val="minor"/>
      </rPr>
      <t xml:space="preserve">健康风险评估流程
</t>
    </r>
    <r>
      <rPr>
        <sz val="11"/>
        <rFont val="Symbol"/>
        <family val="1"/>
        <charset val="2"/>
      </rPr>
      <t xml:space="preserve">· </t>
    </r>
    <r>
      <rPr>
        <sz val="11"/>
        <rFont val="Calibri"/>
        <family val="3"/>
        <charset val="134"/>
        <scheme val="minor"/>
      </rPr>
      <t>个人防护装备计划和不同任务所需的 PPE 清单</t>
    </r>
    <phoneticPr fontId="62" type="noConversion"/>
  </si>
  <si>
    <r>
      <rPr>
        <sz val="11"/>
        <rFont val="Symbol"/>
        <family val="1"/>
        <charset val="2"/>
      </rPr>
      <t xml:space="preserve">· </t>
    </r>
    <r>
      <rPr>
        <sz val="11"/>
        <rFont val="Calibri"/>
        <family val="3"/>
        <charset val="134"/>
        <scheme val="minor"/>
      </rPr>
      <t>机器安全风险评估记录</t>
    </r>
    <phoneticPr fontId="62" type="noConversion"/>
  </si>
  <si>
    <r>
      <rPr>
        <sz val="11"/>
        <rFont val="Symbol"/>
        <family val="1"/>
        <charset val="2"/>
      </rPr>
      <t xml:space="preserve">· </t>
    </r>
    <r>
      <rPr>
        <sz val="11"/>
        <rFont val="Calibri"/>
        <family val="3"/>
        <charset val="134"/>
        <scheme val="minor"/>
      </rPr>
      <t xml:space="preserve">宿舍房间照片
</t>
    </r>
    <r>
      <rPr>
        <sz val="11"/>
        <rFont val="Symbol"/>
        <family val="1"/>
        <charset val="2"/>
      </rPr>
      <t>·</t>
    </r>
    <r>
      <rPr>
        <sz val="9.9"/>
        <rFont val="Symbol"/>
        <family val="1"/>
        <charset val="2"/>
      </rPr>
      <t xml:space="preserve"> </t>
    </r>
    <r>
      <rPr>
        <sz val="11"/>
        <rFont val="Calibri"/>
        <family val="3"/>
        <charset val="134"/>
        <scheme val="minor"/>
      </rPr>
      <t xml:space="preserve">清洁和公共卫生计划
</t>
    </r>
    <r>
      <rPr>
        <sz val="11"/>
        <rFont val="Symbol"/>
        <family val="1"/>
        <charset val="2"/>
      </rPr>
      <t xml:space="preserve">· </t>
    </r>
    <r>
      <rPr>
        <sz val="11"/>
        <rFont val="Calibri"/>
        <family val="3"/>
        <charset val="134"/>
        <scheme val="minor"/>
      </rPr>
      <t>在宿舍进行疏散演习的记录</t>
    </r>
    <phoneticPr fontId="62" type="noConversion"/>
  </si>
  <si>
    <r>
      <rPr>
        <sz val="11"/>
        <rFont val="Symbol"/>
        <family val="1"/>
        <charset val="2"/>
      </rPr>
      <t>·</t>
    </r>
    <r>
      <rPr>
        <sz val="9.9"/>
        <rFont val="Symbol"/>
        <family val="1"/>
        <charset val="2"/>
      </rPr>
      <t xml:space="preserve"> </t>
    </r>
    <r>
      <rPr>
        <sz val="9.9"/>
        <rFont val="Calibri"/>
        <family val="3"/>
        <charset val="134"/>
        <scheme val="minor"/>
      </rPr>
      <t>识别、管理、减少和处理固体废物的流程</t>
    </r>
    <phoneticPr fontId="62" type="noConversion"/>
  </si>
  <si>
    <t xml:space="preserve">贵工厂是否具有水管理程序（废水管理以及暴雨水管理）？ </t>
  </si>
  <si>
    <r>
      <rPr>
        <sz val="11"/>
        <rFont val="Symbol"/>
        <family val="1"/>
        <charset val="2"/>
      </rPr>
      <t xml:space="preserve">· </t>
    </r>
    <r>
      <rPr>
        <sz val="11"/>
        <rFont val="Calibri"/>
        <family val="3"/>
        <charset val="134"/>
        <scheme val="minor"/>
      </rPr>
      <t xml:space="preserve">工厂产生的危险废物清单
</t>
    </r>
    <r>
      <rPr>
        <sz val="11"/>
        <rFont val="Symbol"/>
        <family val="1"/>
        <charset val="2"/>
      </rPr>
      <t>·</t>
    </r>
    <r>
      <rPr>
        <sz val="9.9"/>
        <rFont val="Symbol"/>
        <family val="1"/>
        <charset val="2"/>
      </rPr>
      <t xml:space="preserve"> </t>
    </r>
    <r>
      <rPr>
        <sz val="9.9"/>
        <rFont val="Calibri"/>
        <family val="3"/>
        <charset val="134"/>
        <scheme val="minor"/>
      </rPr>
      <t xml:space="preserve">处理危险废物的第三方废物管理/处置公司清单
</t>
    </r>
    <r>
      <rPr>
        <sz val="9.9"/>
        <rFont val="Symbol"/>
        <family val="1"/>
        <charset val="2"/>
      </rPr>
      <t xml:space="preserve">· </t>
    </r>
    <r>
      <rPr>
        <sz val="9.9"/>
        <rFont val="Calibri"/>
        <family val="3"/>
        <charset val="134"/>
        <scheme val="minor"/>
      </rPr>
      <t>识别、标注、管理危险废物的流程以确保安全处理、挪动、储藏、使用、回收、再利用、报废危险废物</t>
    </r>
    <phoneticPr fontId="62" type="noConversion"/>
  </si>
  <si>
    <r>
      <rPr>
        <sz val="11"/>
        <rFont val="Symbol"/>
        <family val="1"/>
        <charset val="2"/>
      </rPr>
      <t xml:space="preserve">· </t>
    </r>
    <r>
      <rPr>
        <sz val="11"/>
        <rFont val="Calibri"/>
        <family val="3"/>
        <charset val="134"/>
        <scheme val="minor"/>
      </rPr>
      <t>空气排放物来源清单及相关污染控制装置</t>
    </r>
    <phoneticPr fontId="62" type="noConversion"/>
  </si>
  <si>
    <r>
      <rPr>
        <sz val="11"/>
        <rFont val="Symbol"/>
        <family val="1"/>
        <charset val="2"/>
      </rPr>
      <t xml:space="preserve">· </t>
    </r>
    <r>
      <rPr>
        <sz val="11"/>
        <rFont val="Calibri"/>
        <family val="3"/>
        <charset val="134"/>
        <scheme val="minor"/>
      </rPr>
      <t xml:space="preserve">水管理程序文件和水污染防御计划
</t>
    </r>
    <r>
      <rPr>
        <sz val="11"/>
        <rFont val="Symbol"/>
        <family val="1"/>
        <charset val="2"/>
      </rPr>
      <t xml:space="preserve">· </t>
    </r>
    <r>
      <rPr>
        <sz val="11"/>
        <rFont val="Calibri"/>
        <family val="3"/>
        <charset val="134"/>
        <scheme val="minor"/>
      </rPr>
      <t xml:space="preserve">防止发生水污染的结构性控制方法和非结构性控制方法
</t>
    </r>
    <r>
      <rPr>
        <sz val="11"/>
        <rFont val="Symbol"/>
        <family val="1"/>
        <charset val="2"/>
      </rPr>
      <t xml:space="preserve">· </t>
    </r>
    <r>
      <rPr>
        <sz val="11"/>
        <rFont val="Calibri"/>
        <family val="3"/>
        <charset val="134"/>
        <scheme val="minor"/>
      </rPr>
      <t>废水处理及污染保护计划</t>
    </r>
    <phoneticPr fontId="62" type="noConversion"/>
  </si>
  <si>
    <r>
      <rPr>
        <sz val="11"/>
        <rFont val="Symbol"/>
        <family val="1"/>
        <charset val="2"/>
      </rPr>
      <t xml:space="preserve">· </t>
    </r>
    <r>
      <rPr>
        <sz val="11"/>
        <rFont val="Calibri"/>
        <family val="3"/>
        <charset val="134"/>
        <scheme val="minor"/>
      </rPr>
      <t xml:space="preserve">对能源消耗及温室气体排放的监督和跟踪的相关文件
</t>
    </r>
    <r>
      <rPr>
        <sz val="11"/>
        <rFont val="Symbol"/>
        <family val="1"/>
        <charset val="2"/>
      </rPr>
      <t xml:space="preserve">· </t>
    </r>
    <r>
      <rPr>
        <sz val="11"/>
        <rFont val="Calibri"/>
        <family val="3"/>
        <charset val="134"/>
        <scheme val="minor"/>
      </rPr>
      <t xml:space="preserve"> 提高能源利用效率以及将能源消耗和温室气体排放降到最低的方法 </t>
    </r>
    <phoneticPr fontId="62" type="noConversion"/>
  </si>
  <si>
    <t xml:space="preserve">贵工厂是否建立申诉机制，包括反报复政策，以保护汇报商业道德问题或事件的员工？ </t>
  </si>
  <si>
    <r>
      <rPr>
        <sz val="11"/>
        <rFont val="Symbol"/>
        <family val="1"/>
        <charset val="2"/>
      </rPr>
      <t xml:space="preserve">· </t>
    </r>
    <r>
      <rPr>
        <sz val="11"/>
        <color rgb="FFFF0000"/>
        <rFont val="Calibri"/>
        <family val="3"/>
        <charset val="134"/>
        <scheme val="minor"/>
      </rPr>
      <t>如工厂自行烧煮，</t>
    </r>
    <r>
      <rPr>
        <sz val="11"/>
        <rFont val="Calibri"/>
        <family val="3"/>
        <charset val="134"/>
        <scheme val="minor"/>
      </rPr>
      <t xml:space="preserve">请提供食品经营许可证
</t>
    </r>
    <r>
      <rPr>
        <sz val="11"/>
        <rFont val="Symbol"/>
        <family val="1"/>
        <charset val="2"/>
      </rPr>
      <t xml:space="preserve">· </t>
    </r>
    <r>
      <rPr>
        <sz val="11"/>
        <rFont val="Calibri"/>
        <family val="3"/>
        <charset val="134"/>
        <scheme val="minor"/>
      </rPr>
      <t>食品操作员健康检查记录 （健康证）</t>
    </r>
    <phoneticPr fontId="62" type="noConversion"/>
  </si>
  <si>
    <r>
      <t xml:space="preserve">Do you have </t>
    </r>
    <r>
      <rPr>
        <sz val="11"/>
        <rFont val="Calibri"/>
        <family val="3"/>
        <charset val="134"/>
        <scheme val="minor"/>
      </rPr>
      <t>a grievance mechanism that includes a non-retaliation policy to protect employees who report ethics issues and concerns?</t>
    </r>
  </si>
  <si>
    <r>
      <rPr>
        <sz val="11"/>
        <rFont val="Symbol"/>
        <family val="1"/>
        <charset val="2"/>
      </rPr>
      <t>·</t>
    </r>
    <r>
      <rPr>
        <sz val="13"/>
        <rFont val="Calibri"/>
        <family val="2"/>
      </rPr>
      <t xml:space="preserve"> </t>
    </r>
    <r>
      <rPr>
        <sz val="11"/>
        <rFont val="Calibri"/>
        <family val="2"/>
        <scheme val="minor"/>
      </rPr>
      <t>Information provided to workers and external stakeholders on how to confidentially report business ethics issues or concern as part of its general grievance mechanism.</t>
    </r>
    <phoneticPr fontId="62" type="noConversion"/>
  </si>
  <si>
    <t>Does your facility monitor air emissions and its control systems?</t>
  </si>
  <si>
    <t>Does your facility have wastewater management program (Waste Water Management &amp; Storm Water Management)?</t>
  </si>
  <si>
    <t>Does your facility have developed policy and procedure for solid waste management?</t>
  </si>
  <si>
    <r>
      <rPr>
        <sz val="11"/>
        <rFont val="Symbol"/>
        <family val="1"/>
        <charset val="2"/>
      </rPr>
      <t>·</t>
    </r>
    <r>
      <rPr>
        <sz val="11"/>
        <rFont val="Calibri"/>
        <family val="2"/>
        <scheme val="minor"/>
      </rPr>
      <t xml:space="preserve"> Procedures for solid waste identification,</t>
    </r>
    <r>
      <rPr>
        <sz val="11"/>
        <rFont val="Calibri"/>
        <family val="3"/>
        <charset val="128"/>
        <scheme val="minor"/>
      </rPr>
      <t xml:space="preserve"> management, reduction, and disposal or recycling</t>
    </r>
  </si>
  <si>
    <t>Does your facility have systematic approach for hazardous waste management?</t>
  </si>
  <si>
    <r>
      <rPr>
        <sz val="11"/>
        <rFont val="Symbol"/>
        <family val="1"/>
        <charset val="2"/>
      </rPr>
      <t>·</t>
    </r>
    <r>
      <rPr>
        <sz val="11"/>
        <rFont val="Calibri"/>
        <family val="2"/>
        <scheme val="minor"/>
      </rPr>
      <t xml:space="preserve"> List of  hazardous wastes </t>
    </r>
    <r>
      <rPr>
        <sz val="11"/>
        <rFont val="Calibri"/>
        <family val="3"/>
        <charset val="128"/>
        <scheme val="minor"/>
      </rPr>
      <t>generated in the facility</t>
    </r>
    <r>
      <rPr>
        <sz val="11"/>
        <rFont val="Calibri"/>
        <family val="2"/>
        <scheme val="minor"/>
      </rPr>
      <t xml:space="preserve">
</t>
    </r>
    <r>
      <rPr>
        <sz val="11"/>
        <rFont val="Symbol"/>
        <family val="1"/>
        <charset val="2"/>
      </rPr>
      <t>·</t>
    </r>
    <r>
      <rPr>
        <sz val="8.8000000000000007"/>
        <rFont val="Calibri"/>
        <family val="2"/>
        <scheme val="minor"/>
      </rPr>
      <t xml:space="preserve"> </t>
    </r>
    <r>
      <rPr>
        <sz val="11"/>
        <rFont val="Calibri"/>
        <family val="2"/>
        <scheme val="minor"/>
      </rPr>
      <t xml:space="preserve">List of hazardous waste disposal vendors 
</t>
    </r>
    <r>
      <rPr>
        <sz val="11"/>
        <rFont val="Symbol"/>
        <family val="1"/>
        <charset val="2"/>
      </rPr>
      <t xml:space="preserve">· </t>
    </r>
    <r>
      <rPr>
        <sz val="11"/>
        <rFont val="Calibri"/>
        <family val="2"/>
        <scheme val="minor"/>
      </rPr>
      <t xml:space="preserve">Procedure to identify, label and manage to ensure the safe handling, movement, storage, use, recycling or reuse and disposal </t>
    </r>
    <r>
      <rPr>
        <sz val="11"/>
        <rFont val="Calibri"/>
        <family val="3"/>
        <charset val="128"/>
        <scheme val="minor"/>
      </rPr>
      <t>of hazardous wastes　</t>
    </r>
  </si>
  <si>
    <r>
      <t xml:space="preserve">Occupational Safety </t>
    </r>
    <r>
      <rPr>
        <sz val="11"/>
        <rFont val="Calibri"/>
        <family val="2"/>
        <scheme val="minor"/>
      </rPr>
      <t>2</t>
    </r>
  </si>
  <si>
    <r>
      <rPr>
        <sz val="11"/>
        <rFont val="Symbol"/>
        <family val="1"/>
        <charset val="2"/>
      </rPr>
      <t>·</t>
    </r>
    <r>
      <rPr>
        <sz val="13"/>
        <rFont val="Calibri"/>
        <family val="2"/>
      </rPr>
      <t xml:space="preserve"> </t>
    </r>
    <r>
      <rPr>
        <sz val="11"/>
        <rFont val="Calibri"/>
        <family val="2"/>
        <scheme val="minor"/>
      </rPr>
      <t xml:space="preserve">Policy or procedure to ensure reasonable accommodation for pregnant women/nursing mothers (If this requirement is not covered under existing H&amp;S policy)
</t>
    </r>
    <r>
      <rPr>
        <sz val="11"/>
        <rFont val="Symbol"/>
        <family val="1"/>
        <charset val="2"/>
      </rPr>
      <t>·</t>
    </r>
    <r>
      <rPr>
        <sz val="11"/>
        <rFont val="Calibri"/>
        <family val="2"/>
        <scheme val="minor"/>
      </rPr>
      <t>Risk Assessment</t>
    </r>
  </si>
  <si>
    <r>
      <t>Occupational Safety</t>
    </r>
    <r>
      <rPr>
        <sz val="11"/>
        <rFont val="Calibri"/>
        <family val="3"/>
        <charset val="134"/>
        <scheme val="minor"/>
      </rPr>
      <t xml:space="preserve"> 1</t>
    </r>
  </si>
  <si>
    <t>法律法规及客户要求</t>
    <phoneticPr fontId="62" type="noConversion"/>
  </si>
  <si>
    <t>如可能，请在备注一栏写明原因并提供何时能满足相关要求</t>
    <phoneticPr fontId="62" type="noConversion"/>
  </si>
  <si>
    <t>沟通培训</t>
    <phoneticPr fontId="62" type="noConversion"/>
  </si>
  <si>
    <t>审核和评估</t>
    <phoneticPr fontId="62" type="noConversion"/>
  </si>
  <si>
    <t>贵厂是否对法律法规及相关方要求进行识别？</t>
    <phoneticPr fontId="62" type="noConversion"/>
  </si>
  <si>
    <t>贵厂是否对内部员工和外部相关方进行社会责任相关要求的培训沟通？</t>
    <phoneticPr fontId="62" type="noConversion"/>
  </si>
  <si>
    <t>如适用，请在备注一栏写明原因并提供何时能满足相关要求</t>
    <phoneticPr fontId="62" type="noConversion"/>
  </si>
  <si>
    <t>Yes</t>
    <phoneticPr fontId="62" type="noConversion"/>
  </si>
  <si>
    <t>Legal and Customer Requirements</t>
    <phoneticPr fontId="62" type="noConversion"/>
  </si>
  <si>
    <t>Communication and training</t>
    <phoneticPr fontId="62" type="noConversion"/>
  </si>
  <si>
    <t>Audits and Assessments</t>
    <phoneticPr fontId="62" type="noConversion"/>
  </si>
  <si>
    <t>Legal and Customer Requirements</t>
    <phoneticPr fontId="62" type="noConversion"/>
  </si>
  <si>
    <t>Communication and training</t>
    <phoneticPr fontId="62" type="noConversion"/>
  </si>
  <si>
    <t>Audits and Assessments</t>
    <phoneticPr fontId="62" type="noConversion"/>
  </si>
  <si>
    <t>贵厂是否定期进行社会责任相关（环境、安全、健康、劳工、道德等）内审，并对审核结果进行跟踪和改进？</t>
    <phoneticPr fontId="62" type="noConversion"/>
  </si>
  <si>
    <r>
      <rPr>
        <sz val="11"/>
        <color theme="1"/>
        <rFont val="Symbol"/>
        <family val="1"/>
        <charset val="2"/>
      </rPr>
      <t>·</t>
    </r>
    <r>
      <rPr>
        <sz val="13"/>
        <color theme="1"/>
        <rFont val="Calibri"/>
        <family val="2"/>
      </rPr>
      <t xml:space="preserve"> </t>
    </r>
    <r>
      <rPr>
        <sz val="11"/>
        <color theme="1"/>
        <rFont val="Calibri"/>
        <family val="2"/>
        <scheme val="minor"/>
      </rPr>
      <t xml:space="preserve">Local minimum age definition
</t>
    </r>
    <r>
      <rPr>
        <sz val="11"/>
        <color theme="1"/>
        <rFont val="Symbol"/>
        <family val="1"/>
        <charset val="2"/>
      </rPr>
      <t>·</t>
    </r>
    <r>
      <rPr>
        <sz val="13"/>
        <color theme="1"/>
        <rFont val="Calibri"/>
        <family val="2"/>
      </rPr>
      <t xml:space="preserve"> </t>
    </r>
    <r>
      <rPr>
        <sz val="11"/>
        <color theme="1"/>
        <rFont val="Calibri"/>
        <family val="2"/>
        <scheme val="minor"/>
      </rPr>
      <t xml:space="preserve">Minimum hiring age policy
</t>
    </r>
    <r>
      <rPr>
        <sz val="11"/>
        <color theme="1"/>
        <rFont val="Symbol"/>
        <family val="1"/>
        <charset val="2"/>
      </rPr>
      <t>·</t>
    </r>
    <r>
      <rPr>
        <sz val="12.1"/>
        <color theme="1"/>
        <rFont val="Calibri"/>
        <family val="2"/>
      </rPr>
      <t xml:space="preserve"> </t>
    </r>
    <r>
      <rPr>
        <sz val="11"/>
        <color theme="1"/>
        <rFont val="Calibri"/>
        <family val="2"/>
        <scheme val="minor"/>
      </rPr>
      <t xml:space="preserve">Policy or procedure to verify the reliability of age documents
</t>
    </r>
    <r>
      <rPr>
        <sz val="11"/>
        <rFont val="Symbol"/>
        <family val="1"/>
        <charset val="2"/>
      </rPr>
      <t xml:space="preserve">· </t>
    </r>
    <r>
      <rPr>
        <sz val="11"/>
        <rFont val="Calibri"/>
        <family val="2"/>
        <scheme val="minor"/>
      </rPr>
      <t>Remediation procedure in place  to assist underage children (in case they are found working at your facilities)</t>
    </r>
    <phoneticPr fontId="62" type="noConversion"/>
  </si>
  <si>
    <r>
      <rPr>
        <sz val="11"/>
        <color theme="1"/>
        <rFont val="Symbol"/>
        <family val="1"/>
        <charset val="2"/>
      </rPr>
      <t>·</t>
    </r>
    <r>
      <rPr>
        <sz val="13"/>
        <color theme="1"/>
        <rFont val="Calibri"/>
        <family val="2"/>
      </rPr>
      <t xml:space="preserve"> </t>
    </r>
    <r>
      <rPr>
        <sz val="11"/>
        <color theme="1"/>
        <rFont val="Calibri"/>
        <family val="2"/>
        <scheme val="minor"/>
      </rPr>
      <t xml:space="preserve">Working hours policy (including maximum working hours/consecutive days allowed)
</t>
    </r>
    <r>
      <rPr>
        <sz val="11"/>
        <color theme="1"/>
        <rFont val="Symbol"/>
        <family val="1"/>
        <charset val="2"/>
      </rPr>
      <t>·</t>
    </r>
    <r>
      <rPr>
        <sz val="13"/>
        <color theme="1"/>
        <rFont val="Calibri"/>
        <family val="2"/>
      </rPr>
      <t xml:space="preserve"> </t>
    </r>
    <r>
      <rPr>
        <sz val="11"/>
        <color theme="1"/>
        <rFont val="Calibri"/>
        <family val="2"/>
        <scheme val="minor"/>
      </rPr>
      <t>Work time recording process/procedure (clocking ....)</t>
    </r>
    <phoneticPr fontId="62" type="noConversion"/>
  </si>
  <si>
    <r>
      <rPr>
        <sz val="11"/>
        <color theme="1"/>
        <rFont val="Symbol"/>
        <family val="1"/>
        <charset val="2"/>
      </rPr>
      <t xml:space="preserve">· </t>
    </r>
    <r>
      <rPr>
        <sz val="11"/>
        <color theme="1"/>
        <rFont val="Calibri"/>
        <family val="2"/>
        <scheme val="minor"/>
      </rPr>
      <t xml:space="preserve">Wage and benefit policy
</t>
    </r>
    <r>
      <rPr>
        <sz val="11"/>
        <rFont val="Symbol"/>
        <family val="1"/>
        <charset val="2"/>
      </rPr>
      <t xml:space="preserve">· </t>
    </r>
    <r>
      <rPr>
        <sz val="11"/>
        <rFont val="Calibri"/>
        <family val="1"/>
        <charset val="2"/>
        <scheme val="minor"/>
      </rPr>
      <t>Policy of social insurance</t>
    </r>
    <r>
      <rPr>
        <sz val="11"/>
        <color rgb="FFFF0000"/>
        <rFont val="Calibri"/>
        <family val="1"/>
        <charset val="2"/>
        <scheme val="minor"/>
      </rPr>
      <t xml:space="preserve"> and all mandatory statutory </t>
    </r>
    <r>
      <rPr>
        <sz val="11"/>
        <rFont val="Calibri"/>
        <family val="3"/>
        <charset val="134"/>
        <scheme val="minor"/>
      </rPr>
      <t>payment</t>
    </r>
    <phoneticPr fontId="62" type="noConversion"/>
  </si>
  <si>
    <r>
      <rPr>
        <sz val="11"/>
        <rFont val="Symbol"/>
        <family val="1"/>
        <charset val="2"/>
      </rPr>
      <t xml:space="preserve">· </t>
    </r>
    <r>
      <rPr>
        <sz val="11"/>
        <rFont val="Calibri"/>
        <family val="2"/>
        <scheme val="minor"/>
      </rPr>
      <t xml:space="preserve">No discrimination and harassment policy
</t>
    </r>
    <r>
      <rPr>
        <sz val="11"/>
        <rFont val="Symbol"/>
        <family val="1"/>
        <charset val="2"/>
      </rPr>
      <t>·</t>
    </r>
    <r>
      <rPr>
        <sz val="12.1"/>
        <rFont val="Calibri"/>
        <family val="2"/>
      </rPr>
      <t xml:space="preserve"> </t>
    </r>
    <r>
      <rPr>
        <sz val="11"/>
        <rFont val="Calibri"/>
        <family val="2"/>
        <scheme val="minor"/>
      </rPr>
      <t xml:space="preserve">Pre-employment, pre-placement medical examination requirements
</t>
    </r>
    <r>
      <rPr>
        <sz val="11"/>
        <rFont val="Symbol"/>
        <family val="1"/>
        <charset val="2"/>
      </rPr>
      <t>·</t>
    </r>
    <r>
      <rPr>
        <sz val="12.1"/>
        <rFont val="Calibri"/>
        <family val="2"/>
      </rPr>
      <t xml:space="preserve"> </t>
    </r>
    <r>
      <rPr>
        <sz val="11"/>
        <rFont val="Calibri"/>
        <family val="2"/>
        <scheme val="minor"/>
      </rPr>
      <t>Facility rules and regulations on acceptable worker practice and disciplinary measures</t>
    </r>
    <r>
      <rPr>
        <sz val="11"/>
        <rFont val="Calibri"/>
        <family val="1"/>
        <charset val="2"/>
        <scheme val="minor"/>
      </rPr>
      <t xml:space="preserve">
</t>
    </r>
    <r>
      <rPr>
        <sz val="11"/>
        <rFont val="Symbol"/>
        <family val="1"/>
        <charset val="2"/>
      </rPr>
      <t xml:space="preserve">· </t>
    </r>
    <r>
      <rPr>
        <sz val="11"/>
        <rFont val="Calibri"/>
        <family val="1"/>
        <charset val="2"/>
        <scheme val="minor"/>
      </rPr>
      <t>Policy or procedure to ensure reasonable religious accommodation</t>
    </r>
    <phoneticPr fontId="62" type="noConversion"/>
  </si>
  <si>
    <r>
      <rPr>
        <sz val="11"/>
        <rFont val="Symbol"/>
        <family val="1"/>
        <charset val="2"/>
      </rPr>
      <t xml:space="preserve">· </t>
    </r>
    <r>
      <rPr>
        <sz val="11"/>
        <rFont val="Calibri"/>
        <family val="3"/>
        <charset val="134"/>
        <scheme val="minor"/>
      </rPr>
      <t>Related terms or documents</t>
    </r>
    <r>
      <rPr>
        <sz val="11"/>
        <rFont val="Calibri"/>
        <family val="1"/>
        <charset val="2"/>
        <scheme val="minor"/>
      </rPr>
      <t xml:space="preserve"> of respecting the right of workers to form or enroll in a trade union, or to refrain from doing so, are available and are communicated to workers in a language the worker understands.
</t>
    </r>
    <r>
      <rPr>
        <sz val="11"/>
        <rFont val="Symbol"/>
        <family val="1"/>
        <charset val="2"/>
      </rPr>
      <t>·</t>
    </r>
    <r>
      <rPr>
        <sz val="11"/>
        <rFont val="Calibri"/>
        <family val="1"/>
        <charset val="2"/>
        <scheme val="minor"/>
      </rPr>
      <t xml:space="preserve"> </t>
    </r>
    <r>
      <rPr>
        <sz val="11"/>
        <rFont val="Calibri"/>
        <family val="3"/>
        <charset val="134"/>
        <scheme val="minor"/>
      </rPr>
      <t>Related terms or documents</t>
    </r>
    <r>
      <rPr>
        <sz val="11"/>
        <rFont val="Calibri"/>
        <family val="1"/>
        <charset val="2"/>
        <scheme val="minor"/>
      </rPr>
      <t xml:space="preserve"> include the recognition of the right of workers to bargain collectively
</t>
    </r>
    <r>
      <rPr>
        <sz val="11"/>
        <rFont val="Symbol"/>
        <family val="1"/>
        <charset val="2"/>
      </rPr>
      <t>·</t>
    </r>
    <r>
      <rPr>
        <sz val="11"/>
        <rFont val="Calibri"/>
        <family val="1"/>
        <charset val="2"/>
        <scheme val="minor"/>
      </rPr>
      <t xml:space="preserve"> </t>
    </r>
    <r>
      <rPr>
        <sz val="11"/>
        <rFont val="Calibri"/>
        <family val="3"/>
        <charset val="134"/>
        <scheme val="minor"/>
      </rPr>
      <t>Related terms or documents</t>
    </r>
    <r>
      <rPr>
        <sz val="11"/>
        <rFont val="Calibri"/>
        <family val="1"/>
        <charset val="2"/>
        <scheme val="minor"/>
      </rPr>
      <t xml:space="preserve"> of respecting the right of peaceful assembly</t>
    </r>
    <phoneticPr fontId="62" type="noConversion"/>
  </si>
  <si>
    <r>
      <rPr>
        <sz val="11"/>
        <rFont val="Symbol"/>
        <family val="1"/>
        <charset val="2"/>
      </rPr>
      <t>·</t>
    </r>
    <r>
      <rPr>
        <sz val="8.8000000000000007"/>
        <rFont val="Calibri"/>
        <family val="2"/>
      </rPr>
      <t xml:space="preserve"> </t>
    </r>
    <r>
      <rPr>
        <sz val="11"/>
        <rFont val="Calibri"/>
        <family val="3"/>
        <charset val="134"/>
        <scheme val="minor"/>
      </rPr>
      <t xml:space="preserve">Food business license (if your facility prepares foods by yourself) </t>
    </r>
    <r>
      <rPr>
        <sz val="11"/>
        <rFont val="Calibri"/>
        <family val="2"/>
        <scheme val="minor"/>
      </rPr>
      <t xml:space="preserve">
</t>
    </r>
    <r>
      <rPr>
        <sz val="11"/>
        <rFont val="Symbol"/>
        <family val="1"/>
        <charset val="2"/>
      </rPr>
      <t>·</t>
    </r>
    <r>
      <rPr>
        <sz val="8.8000000000000007"/>
        <rFont val="Calibri"/>
        <family val="2"/>
      </rPr>
      <t xml:space="preserve"> </t>
    </r>
    <r>
      <rPr>
        <sz val="11"/>
        <rFont val="Calibri"/>
        <family val="3"/>
        <charset val="134"/>
        <scheme val="minor"/>
      </rPr>
      <t>Food handler health check records</t>
    </r>
    <phoneticPr fontId="62" type="noConversion"/>
  </si>
  <si>
    <r>
      <rPr>
        <sz val="11"/>
        <color theme="1"/>
        <rFont val="Symbol"/>
        <family val="1"/>
        <charset val="2"/>
      </rPr>
      <t xml:space="preserve">· </t>
    </r>
    <r>
      <rPr>
        <sz val="11"/>
        <color theme="1"/>
        <rFont val="Calibri"/>
        <family val="3"/>
        <charset val="134"/>
        <scheme val="minor"/>
      </rPr>
      <t>Picture of a dormitory room you provide to your workers</t>
    </r>
    <r>
      <rPr>
        <sz val="10.4"/>
        <color theme="1"/>
        <rFont val="Calibri"/>
        <family val="3"/>
        <charset val="134"/>
        <scheme val="minor"/>
      </rPr>
      <t xml:space="preserve">
</t>
    </r>
    <r>
      <rPr>
        <sz val="10.4"/>
        <color theme="1"/>
        <rFont val="Symbol"/>
        <family val="1"/>
        <charset val="2"/>
      </rPr>
      <t>·</t>
    </r>
    <r>
      <rPr>
        <sz val="8.3000000000000007"/>
        <color theme="1"/>
        <rFont val="Symbol"/>
        <family val="1"/>
        <charset val="2"/>
      </rPr>
      <t xml:space="preserve"> </t>
    </r>
    <r>
      <rPr>
        <sz val="11"/>
        <color theme="1"/>
        <rFont val="Calibri"/>
        <family val="3"/>
        <charset val="134"/>
        <scheme val="minor"/>
      </rPr>
      <t xml:space="preserve">Cleaning and sanitation program
</t>
    </r>
    <r>
      <rPr>
        <sz val="11"/>
        <color theme="1"/>
        <rFont val="Symbol"/>
        <family val="1"/>
        <charset val="2"/>
      </rPr>
      <t xml:space="preserve">· </t>
    </r>
    <r>
      <rPr>
        <sz val="11"/>
        <color theme="1"/>
        <rFont val="Calibri"/>
        <family val="3"/>
        <charset val="134"/>
        <scheme val="minor"/>
      </rPr>
      <t>Fire/evacuation drill records for dorm</t>
    </r>
    <phoneticPr fontId="62" type="noConversion"/>
  </si>
  <si>
    <r>
      <rPr>
        <sz val="11"/>
        <rFont val="Symbol"/>
        <family val="1"/>
        <charset val="2"/>
      </rPr>
      <t>·</t>
    </r>
    <r>
      <rPr>
        <sz val="11"/>
        <rFont val="Calibri"/>
        <family val="1"/>
        <charset val="2"/>
      </rPr>
      <t xml:space="preserve"> </t>
    </r>
    <r>
      <rPr>
        <sz val="11"/>
        <rFont val="Calibri"/>
        <family val="3"/>
        <charset val="134"/>
        <scheme val="minor"/>
      </rPr>
      <t>Environmental impact assessment report (EIA) and acceptance approval (or Equivalents if outside China)</t>
    </r>
    <r>
      <rPr>
        <sz val="11"/>
        <rFont val="Calibri"/>
        <family val="1"/>
        <charset val="2"/>
      </rPr>
      <t xml:space="preserve">
</t>
    </r>
    <r>
      <rPr>
        <sz val="11"/>
        <rFont val="Symbol"/>
        <family val="1"/>
        <charset val="2"/>
      </rPr>
      <t>·</t>
    </r>
    <r>
      <rPr>
        <sz val="11"/>
        <rFont val="Calibri"/>
        <family val="3"/>
        <charset val="134"/>
        <scheme val="minor"/>
      </rPr>
      <t xml:space="preserve"> Discharge permit or discharge declaration (if your manufacturing process involves PCB production, plating, painting, printing, etc.) </t>
    </r>
    <phoneticPr fontId="62" type="noConversion"/>
  </si>
  <si>
    <r>
      <rPr>
        <sz val="11"/>
        <rFont val="Symbol"/>
        <family val="1"/>
        <charset val="2"/>
      </rPr>
      <t>·</t>
    </r>
    <r>
      <rPr>
        <sz val="13"/>
        <rFont val="Calibri"/>
        <family val="2"/>
      </rPr>
      <t xml:space="preserve"> </t>
    </r>
    <r>
      <rPr>
        <sz val="11"/>
        <rFont val="Calibri"/>
        <family val="2"/>
        <scheme val="minor"/>
      </rPr>
      <t xml:space="preserve">Chemical inventory </t>
    </r>
    <r>
      <rPr>
        <sz val="11"/>
        <rFont val="Calibri"/>
        <family val="3"/>
        <charset val="134"/>
        <scheme val="minor"/>
      </rPr>
      <t>with annual consumption amount</t>
    </r>
    <r>
      <rPr>
        <sz val="11"/>
        <rFont val="Calibri"/>
        <family val="2"/>
        <scheme val="minor"/>
      </rPr>
      <t xml:space="preserve">
</t>
    </r>
    <r>
      <rPr>
        <sz val="11"/>
        <rFont val="Symbol"/>
        <family val="1"/>
        <charset val="2"/>
      </rPr>
      <t>·</t>
    </r>
    <r>
      <rPr>
        <sz val="11"/>
        <rFont val="Calibri"/>
        <family val="2"/>
      </rPr>
      <t xml:space="preserve"> </t>
    </r>
    <r>
      <rPr>
        <sz val="11"/>
        <rFont val="Calibri"/>
        <family val="3"/>
        <charset val="134"/>
        <scheme val="minor"/>
      </rPr>
      <t xml:space="preserve">Procedures for the safe handling of hazardous  chemicals </t>
    </r>
    <phoneticPr fontId="62" type="noConversion"/>
  </si>
  <si>
    <r>
      <rPr>
        <sz val="11"/>
        <rFont val="Symbol"/>
        <family val="1"/>
        <charset val="2"/>
      </rPr>
      <t xml:space="preserve">· </t>
    </r>
    <r>
      <rPr>
        <sz val="11"/>
        <rFont val="Calibri"/>
        <family val="3"/>
        <charset val="134"/>
        <scheme val="minor"/>
      </rPr>
      <t xml:space="preserve">Documented energy consumption and greenhouse gas emissions, that are monitored and tracked
</t>
    </r>
    <r>
      <rPr>
        <sz val="11"/>
        <rFont val="Symbol"/>
        <family val="1"/>
        <charset val="2"/>
      </rPr>
      <t xml:space="preserve">· </t>
    </r>
    <r>
      <rPr>
        <sz val="11"/>
        <rFont val="Calibri"/>
        <family val="3"/>
        <charset val="134"/>
        <scheme val="minor"/>
      </rPr>
      <t>Methods to improve energy efficiency and to minimize energy consumption and greenhouse gas emissions</t>
    </r>
    <phoneticPr fontId="62" type="noConversion"/>
  </si>
  <si>
    <r>
      <rPr>
        <sz val="11"/>
        <rFont val="Symbol"/>
        <family val="1"/>
        <charset val="2"/>
      </rPr>
      <t xml:space="preserve">· </t>
    </r>
    <r>
      <rPr>
        <sz val="11"/>
        <rFont val="Calibri"/>
        <family val="1"/>
        <charset val="2"/>
        <scheme val="minor"/>
      </rPr>
      <t xml:space="preserve">Business conduct guidelines / Code of Conduct </t>
    </r>
    <r>
      <rPr>
        <sz val="11"/>
        <rFont val="Calibri"/>
        <family val="2"/>
        <scheme val="minor"/>
      </rPr>
      <t>t</t>
    </r>
    <r>
      <rPr>
        <sz val="11"/>
        <rFont val="Calibri"/>
        <family val="3"/>
        <charset val="134"/>
        <scheme val="minor"/>
      </rPr>
      <t>hat includes gifts, meals and entertainment policy</t>
    </r>
    <r>
      <rPr>
        <sz val="11"/>
        <rFont val="Calibri"/>
        <family val="1"/>
        <charset val="2"/>
        <scheme val="minor"/>
      </rPr>
      <t xml:space="preserve">
</t>
    </r>
    <r>
      <rPr>
        <sz val="11"/>
        <rFont val="Symbol"/>
        <family val="1"/>
        <charset val="2"/>
      </rPr>
      <t xml:space="preserve">· </t>
    </r>
    <r>
      <rPr>
        <sz val="11"/>
        <rFont val="Calibri"/>
        <family val="1"/>
        <charset val="2"/>
        <scheme val="minor"/>
      </rPr>
      <t>Distribution or training process on Code of Conduct to workers</t>
    </r>
    <phoneticPr fontId="62" type="noConversion"/>
  </si>
  <si>
    <t>Has your facility established procedures to identify applicable laws and regulations and other requirements of relevant parties?</t>
    <phoneticPr fontId="62" type="noConversion"/>
  </si>
  <si>
    <r>
      <rPr>
        <sz val="11"/>
        <rFont val="Symbol"/>
        <family val="3"/>
        <charset val="2"/>
      </rPr>
      <t>·</t>
    </r>
    <r>
      <rPr>
        <sz val="11"/>
        <rFont val="Calibri"/>
        <family val="3"/>
        <charset val="134"/>
        <scheme val="minor"/>
      </rPr>
      <t xml:space="preserve"> Identification procedures of requirements by applicable laws and regulations and other relevant parties
</t>
    </r>
    <r>
      <rPr>
        <sz val="11"/>
        <rFont val="Symbol"/>
        <family val="3"/>
        <charset val="2"/>
      </rPr>
      <t>·</t>
    </r>
    <r>
      <rPr>
        <sz val="11"/>
        <rFont val="Calibri"/>
        <family val="3"/>
        <charset val="134"/>
        <scheme val="minor"/>
      </rPr>
      <t xml:space="preserve"> Laws and regulations list</t>
    </r>
    <phoneticPr fontId="62" type="noConversion"/>
  </si>
  <si>
    <t>Does your facility provide training and communication on social responsibility requirements for internal employees and external major stakeholders regularly?</t>
    <phoneticPr fontId="62" type="noConversion"/>
  </si>
  <si>
    <r>
      <rPr>
        <sz val="11"/>
        <rFont val="Symbol"/>
        <family val="1"/>
        <charset val="2"/>
      </rPr>
      <t xml:space="preserve">· </t>
    </r>
    <r>
      <rPr>
        <sz val="11"/>
        <rFont val="Calibri"/>
        <family val="2"/>
        <scheme val="minor"/>
      </rPr>
      <t>Communication and training procedure</t>
    </r>
    <phoneticPr fontId="62" type="noConversion"/>
  </si>
  <si>
    <t>Does your facility conduct SR related internal audit regularly (EHS, labor, and ethics should be included) and follow up and improve the audit results?</t>
    <phoneticPr fontId="62" type="noConversion"/>
  </si>
  <si>
    <r>
      <rPr>
        <sz val="11"/>
        <rFont val="Symbol"/>
        <family val="1"/>
        <charset val="2"/>
      </rPr>
      <t xml:space="preserve">· </t>
    </r>
    <r>
      <rPr>
        <sz val="11"/>
        <rFont val="Calibri"/>
        <family val="2"/>
        <scheme val="minor"/>
      </rPr>
      <t>Internal audit management procedure</t>
    </r>
    <phoneticPr fontId="62" type="noConversion"/>
  </si>
  <si>
    <t>·如何なる形式の強制、拘束、非自発的な囚人、人身売買や奴隷による労働をも使用しないことを確実にする方針や手順書
·直接および間接的に雇用する労働者の両方に関する募集および採用プロセスおよび管理についての方針や手順書
·移動の自由に関する方針や手順書
· 労働者が採用手数料を支払っていないことを確実にする適切で効果的な方針とプロセス</t>
    <phoneticPr fontId="62" type="noConversion"/>
  </si>
  <si>
    <r>
      <t xml:space="preserve">· 賃金および福利厚生に関する方針
</t>
    </r>
    <r>
      <rPr>
        <sz val="11"/>
        <rFont val="Calibri"/>
        <family val="3"/>
        <charset val="128"/>
        <scheme val="minor"/>
      </rPr>
      <t>· 社会保険およびすべての必須の法定支払い（控除）項目に関する方針</t>
    </r>
    <r>
      <rPr>
        <sz val="11"/>
        <rFont val="Calibri"/>
        <family val="2"/>
        <scheme val="minor"/>
      </rPr>
      <t xml:space="preserve">
·懲戒処分</t>
    </r>
    <r>
      <rPr>
        <sz val="11"/>
        <rFont val="Yu Gothic"/>
        <family val="2"/>
        <charset val="128"/>
      </rPr>
      <t>による賃金控除が労働者に課されないことおよび賞与支給の慣行が差別的でないことを確実にするための適切で効果的なプロセス</t>
    </r>
    <rPh sb="20" eb="22">
      <t>シャカイ</t>
    </rPh>
    <rPh sb="22" eb="24">
      <t>ホケン</t>
    </rPh>
    <rPh sb="31" eb="33">
      <t>ヒッス</t>
    </rPh>
    <rPh sb="34" eb="36">
      <t>ホウテイ</t>
    </rPh>
    <rPh sb="36" eb="38">
      <t>シハラ</t>
    </rPh>
    <rPh sb="40" eb="42">
      <t>コウｼﾞョ</t>
    </rPh>
    <rPh sb="43" eb="45">
      <t>コウモク</t>
    </rPh>
    <rPh sb="46" eb="47">
      <t>カン</t>
    </rPh>
    <rPh sb="49" eb="51">
      <t>ホウシン</t>
    </rPh>
    <phoneticPr fontId="62" type="noConversion"/>
  </si>
  <si>
    <t>외국인 근로자의 국적 (각 국적별로 근로자 수로 기재하십시오) :</t>
    <phoneticPr fontId="31" type="noConversion"/>
  </si>
  <si>
    <r>
      <rPr>
        <sz val="11"/>
        <rFont val="Calibri"/>
        <family val="3"/>
        <charset val="129"/>
        <scheme val="minor"/>
      </rPr>
      <t>안전보건</t>
    </r>
    <r>
      <rPr>
        <sz val="11"/>
        <rFont val="Calibri"/>
        <family val="3"/>
        <charset val="134"/>
        <scheme val="minor"/>
      </rPr>
      <t xml:space="preserve"> </t>
    </r>
    <r>
      <rPr>
        <sz val="11"/>
        <rFont val="Calibri"/>
        <family val="3"/>
        <charset val="129"/>
        <scheme val="minor"/>
      </rPr>
      <t>경영시스템</t>
    </r>
    <r>
      <rPr>
        <sz val="11"/>
        <rFont val="Calibri"/>
        <family val="3"/>
        <charset val="134"/>
        <scheme val="minor"/>
      </rPr>
      <t xml:space="preserve"> </t>
    </r>
    <r>
      <rPr>
        <sz val="11"/>
        <rFont val="Calibri"/>
        <family val="3"/>
        <charset val="129"/>
        <scheme val="minor"/>
      </rPr>
      <t>인증</t>
    </r>
    <r>
      <rPr>
        <sz val="11"/>
        <rFont val="Calibri"/>
        <family val="3"/>
        <charset val="134"/>
        <scheme val="minor"/>
      </rPr>
      <t xml:space="preserve"> (</t>
    </r>
    <r>
      <rPr>
        <sz val="11"/>
        <rFont val="Calibri"/>
        <family val="3"/>
        <charset val="129"/>
        <scheme val="minor"/>
      </rPr>
      <t>예</t>
    </r>
    <r>
      <rPr>
        <sz val="11"/>
        <rFont val="Calibri"/>
        <family val="3"/>
        <charset val="134"/>
        <scheme val="minor"/>
      </rPr>
      <t>. OHSAS 18001 / ISO 45001)</t>
    </r>
    <phoneticPr fontId="40"/>
  </si>
  <si>
    <r>
      <rPr>
        <sz val="11"/>
        <rFont val="Calibri"/>
        <family val="3"/>
        <charset val="129"/>
        <scheme val="minor"/>
      </rPr>
      <t>위의</t>
    </r>
    <r>
      <rPr>
        <sz val="11"/>
        <rFont val="Calibri"/>
        <family val="3"/>
        <charset val="134"/>
        <scheme val="minor"/>
      </rPr>
      <t xml:space="preserve"> 1</t>
    </r>
    <r>
      <rPr>
        <sz val="11"/>
        <rFont val="Calibri"/>
        <family val="3"/>
        <charset val="129"/>
        <scheme val="minor"/>
      </rPr>
      <t>에서</t>
    </r>
    <r>
      <rPr>
        <sz val="11"/>
        <rFont val="Calibri"/>
        <family val="3"/>
        <charset val="134"/>
        <scheme val="minor"/>
      </rPr>
      <t xml:space="preserve"> </t>
    </r>
    <r>
      <rPr>
        <sz val="11"/>
        <rFont val="Calibri"/>
        <family val="3"/>
        <charset val="129"/>
        <scheme val="minor"/>
      </rPr>
      <t>예라고</t>
    </r>
    <r>
      <rPr>
        <sz val="11"/>
        <rFont val="Calibri"/>
        <family val="3"/>
        <charset val="134"/>
        <scheme val="minor"/>
      </rPr>
      <t xml:space="preserve"> </t>
    </r>
    <r>
      <rPr>
        <sz val="11"/>
        <rFont val="Calibri"/>
        <family val="3"/>
        <charset val="129"/>
        <scheme val="minor"/>
      </rPr>
      <t>답한</t>
    </r>
    <r>
      <rPr>
        <sz val="11"/>
        <rFont val="Calibri"/>
        <family val="3"/>
        <charset val="134"/>
        <scheme val="minor"/>
      </rPr>
      <t xml:space="preserve"> </t>
    </r>
    <r>
      <rPr>
        <sz val="11"/>
        <rFont val="Calibri"/>
        <family val="3"/>
        <charset val="129"/>
        <scheme val="minor"/>
      </rPr>
      <t>경우</t>
    </r>
    <r>
      <rPr>
        <sz val="11"/>
        <rFont val="Calibri"/>
        <family val="3"/>
        <charset val="134"/>
        <scheme val="minor"/>
      </rPr>
      <t xml:space="preserve"> </t>
    </r>
    <r>
      <rPr>
        <sz val="11"/>
        <rFont val="Calibri"/>
        <family val="3"/>
        <charset val="129"/>
        <scheme val="minor"/>
      </rPr>
      <t>여기에</t>
    </r>
    <r>
      <rPr>
        <sz val="11"/>
        <rFont val="Calibri"/>
        <family val="3"/>
        <charset val="134"/>
        <scheme val="minor"/>
      </rPr>
      <t xml:space="preserve"> </t>
    </r>
    <r>
      <rPr>
        <sz val="11"/>
        <rFont val="Calibri"/>
        <family val="3"/>
        <charset val="129"/>
        <scheme val="minor"/>
      </rPr>
      <t>인증서를</t>
    </r>
    <r>
      <rPr>
        <sz val="11"/>
        <rFont val="Calibri"/>
        <family val="3"/>
        <charset val="134"/>
        <scheme val="minor"/>
      </rPr>
      <t xml:space="preserve"> </t>
    </r>
    <r>
      <rPr>
        <sz val="11"/>
        <rFont val="Calibri"/>
        <family val="3"/>
        <charset val="129"/>
        <scheme val="minor"/>
      </rPr>
      <t>첨부하십시오</t>
    </r>
    <r>
      <rPr>
        <sz val="11"/>
        <rFont val="Calibri"/>
        <family val="3"/>
        <charset val="134"/>
        <scheme val="minor"/>
      </rPr>
      <t>.</t>
    </r>
    <phoneticPr fontId="40"/>
  </si>
  <si>
    <r>
      <rPr>
        <sz val="11"/>
        <rFont val="Calibri"/>
        <family val="2"/>
        <scheme val="minor"/>
      </rPr>
      <t>환경</t>
    </r>
    <r>
      <rPr>
        <sz val="11"/>
        <rFont val="Calibri"/>
        <family val="3"/>
        <charset val="134"/>
        <scheme val="minor"/>
      </rPr>
      <t xml:space="preserve"> </t>
    </r>
    <r>
      <rPr>
        <sz val="11"/>
        <rFont val="Calibri"/>
        <family val="2"/>
        <scheme val="minor"/>
      </rPr>
      <t>경영시스템</t>
    </r>
    <r>
      <rPr>
        <sz val="11"/>
        <rFont val="Calibri"/>
        <family val="3"/>
        <charset val="134"/>
        <scheme val="minor"/>
      </rPr>
      <t xml:space="preserve"> </t>
    </r>
    <r>
      <rPr>
        <sz val="11"/>
        <rFont val="Calibri"/>
        <family val="2"/>
        <scheme val="minor"/>
      </rPr>
      <t>인증</t>
    </r>
    <r>
      <rPr>
        <sz val="11"/>
        <rFont val="Calibri"/>
        <family val="3"/>
        <charset val="134"/>
        <scheme val="minor"/>
      </rPr>
      <t xml:space="preserve"> (</t>
    </r>
    <r>
      <rPr>
        <sz val="11"/>
        <rFont val="Calibri"/>
        <family val="2"/>
        <scheme val="minor"/>
      </rPr>
      <t>예</t>
    </r>
    <r>
      <rPr>
        <sz val="11"/>
        <rFont val="Calibri"/>
        <family val="3"/>
        <charset val="134"/>
        <scheme val="minor"/>
      </rPr>
      <t>. ISO 14001)</t>
    </r>
    <phoneticPr fontId="40"/>
  </si>
  <si>
    <r>
      <rPr>
        <b/>
        <sz val="11"/>
        <color theme="1"/>
        <rFont val="Calibri"/>
        <family val="2"/>
        <scheme val="minor"/>
      </rPr>
      <t>산업안전</t>
    </r>
    <r>
      <rPr>
        <b/>
        <sz val="11"/>
        <color theme="1"/>
        <rFont val="Calibri"/>
        <family val="3"/>
        <charset val="134"/>
        <scheme val="minor"/>
      </rPr>
      <t xml:space="preserve"> 2</t>
    </r>
    <phoneticPr fontId="40"/>
  </si>
  <si>
    <r>
      <rPr>
        <sz val="11"/>
        <color theme="1"/>
        <rFont val="Calibri"/>
        <family val="3"/>
        <charset val="129"/>
        <scheme val="minor"/>
      </rPr>
      <t>귀사는</t>
    </r>
    <r>
      <rPr>
        <sz val="11"/>
        <color theme="1"/>
        <rFont val="Calibri"/>
        <family val="3"/>
        <charset val="134"/>
        <scheme val="minor"/>
      </rPr>
      <t xml:space="preserve"> </t>
    </r>
    <r>
      <rPr>
        <sz val="11"/>
        <color theme="1"/>
        <rFont val="Calibri"/>
        <family val="3"/>
        <charset val="129"/>
        <scheme val="minor"/>
      </rPr>
      <t>고위험</t>
    </r>
    <r>
      <rPr>
        <sz val="11"/>
        <color theme="1"/>
        <rFont val="Calibri"/>
        <family val="3"/>
        <charset val="134"/>
        <scheme val="minor"/>
      </rPr>
      <t xml:space="preserve"> </t>
    </r>
    <r>
      <rPr>
        <sz val="11"/>
        <color theme="1"/>
        <rFont val="Calibri"/>
        <family val="3"/>
        <charset val="129"/>
        <scheme val="minor"/>
      </rPr>
      <t>조건</t>
    </r>
    <r>
      <rPr>
        <sz val="11"/>
        <color theme="1"/>
        <rFont val="Calibri"/>
        <family val="3"/>
        <charset val="134"/>
        <scheme val="minor"/>
      </rPr>
      <t xml:space="preserve"> </t>
    </r>
    <r>
      <rPr>
        <sz val="11"/>
        <color theme="1"/>
        <rFont val="Calibri"/>
        <family val="3"/>
        <charset val="129"/>
        <scheme val="minor"/>
      </rPr>
      <t>제거를</t>
    </r>
    <r>
      <rPr>
        <sz val="11"/>
        <color theme="1"/>
        <rFont val="Calibri"/>
        <family val="3"/>
        <charset val="134"/>
        <scheme val="minor"/>
      </rPr>
      <t xml:space="preserve"> </t>
    </r>
    <r>
      <rPr>
        <sz val="11"/>
        <color theme="1"/>
        <rFont val="Calibri"/>
        <family val="3"/>
        <charset val="129"/>
        <scheme val="minor"/>
      </rPr>
      <t>포함</t>
    </r>
    <r>
      <rPr>
        <sz val="11"/>
        <color theme="1"/>
        <rFont val="Calibri"/>
        <family val="3"/>
        <charset val="134"/>
        <scheme val="minor"/>
      </rPr>
      <t xml:space="preserve">, </t>
    </r>
    <r>
      <rPr>
        <sz val="11"/>
        <color theme="1"/>
        <rFont val="Calibri"/>
        <family val="3"/>
        <charset val="129"/>
        <scheme val="minor"/>
      </rPr>
      <t>임산부</t>
    </r>
    <r>
      <rPr>
        <sz val="11"/>
        <color theme="1"/>
        <rFont val="Calibri"/>
        <family val="3"/>
        <charset val="134"/>
        <scheme val="minor"/>
      </rPr>
      <t xml:space="preserve"> </t>
    </r>
    <r>
      <rPr>
        <sz val="11"/>
        <color theme="1"/>
        <rFont val="Calibri"/>
        <family val="3"/>
        <charset val="129"/>
        <scheme val="minor"/>
      </rPr>
      <t>및</t>
    </r>
    <r>
      <rPr>
        <sz val="11"/>
        <color theme="1"/>
        <rFont val="Calibri"/>
        <family val="3"/>
        <charset val="134"/>
        <scheme val="minor"/>
      </rPr>
      <t xml:space="preserve"> </t>
    </r>
    <r>
      <rPr>
        <sz val="11"/>
        <color theme="1"/>
        <rFont val="Calibri"/>
        <family val="3"/>
        <charset val="129"/>
        <scheme val="minor"/>
      </rPr>
      <t>수유모를</t>
    </r>
    <r>
      <rPr>
        <sz val="11"/>
        <color theme="1"/>
        <rFont val="Calibri"/>
        <family val="3"/>
        <charset val="134"/>
        <scheme val="minor"/>
      </rPr>
      <t xml:space="preserve"> </t>
    </r>
    <r>
      <rPr>
        <sz val="11"/>
        <color theme="1"/>
        <rFont val="Calibri"/>
        <family val="3"/>
        <charset val="129"/>
        <scheme val="minor"/>
      </rPr>
      <t>위한</t>
    </r>
    <r>
      <rPr>
        <sz val="11"/>
        <color theme="1"/>
        <rFont val="Calibri"/>
        <family val="3"/>
        <charset val="134"/>
        <scheme val="minor"/>
      </rPr>
      <t xml:space="preserve"> </t>
    </r>
    <r>
      <rPr>
        <sz val="11"/>
        <color theme="1"/>
        <rFont val="Calibri"/>
        <family val="3"/>
        <charset val="129"/>
        <scheme val="minor"/>
      </rPr>
      <t>작업장</t>
    </r>
    <r>
      <rPr>
        <sz val="11"/>
        <color theme="1"/>
        <rFont val="Calibri"/>
        <family val="3"/>
        <charset val="134"/>
        <scheme val="minor"/>
      </rPr>
      <t xml:space="preserve"> </t>
    </r>
    <r>
      <rPr>
        <sz val="11"/>
        <color theme="1"/>
        <rFont val="Calibri"/>
        <family val="3"/>
        <charset val="129"/>
        <scheme val="minor"/>
      </rPr>
      <t>건강</t>
    </r>
    <r>
      <rPr>
        <sz val="11"/>
        <color theme="1"/>
        <rFont val="Calibri"/>
        <family val="3"/>
        <charset val="134"/>
        <scheme val="minor"/>
      </rPr>
      <t xml:space="preserve"> </t>
    </r>
    <r>
      <rPr>
        <sz val="11"/>
        <color theme="1"/>
        <rFont val="Calibri"/>
        <family val="3"/>
        <charset val="129"/>
        <scheme val="minor"/>
      </rPr>
      <t>및</t>
    </r>
    <r>
      <rPr>
        <sz val="11"/>
        <color theme="1"/>
        <rFont val="Calibri"/>
        <family val="3"/>
        <charset val="134"/>
        <scheme val="minor"/>
      </rPr>
      <t xml:space="preserve"> </t>
    </r>
    <r>
      <rPr>
        <sz val="11"/>
        <color theme="1"/>
        <rFont val="Calibri"/>
        <family val="3"/>
        <charset val="129"/>
        <scheme val="minor"/>
      </rPr>
      <t>안전</t>
    </r>
    <r>
      <rPr>
        <sz val="11"/>
        <color theme="1"/>
        <rFont val="Calibri"/>
        <family val="3"/>
        <charset val="134"/>
        <scheme val="minor"/>
      </rPr>
      <t xml:space="preserve"> </t>
    </r>
    <r>
      <rPr>
        <sz val="11"/>
        <color theme="1"/>
        <rFont val="Calibri"/>
        <family val="3"/>
        <charset val="129"/>
        <scheme val="minor"/>
      </rPr>
      <t>위험</t>
    </r>
    <r>
      <rPr>
        <sz val="11"/>
        <color theme="1"/>
        <rFont val="Calibri"/>
        <family val="3"/>
        <charset val="134"/>
        <scheme val="minor"/>
      </rPr>
      <t xml:space="preserve"> </t>
    </r>
    <r>
      <rPr>
        <sz val="11"/>
        <color theme="1"/>
        <rFont val="Calibri"/>
        <family val="3"/>
        <charset val="129"/>
        <scheme val="minor"/>
      </rPr>
      <t>최소화</t>
    </r>
    <r>
      <rPr>
        <sz val="11"/>
        <color theme="1"/>
        <rFont val="Calibri"/>
        <family val="3"/>
        <charset val="134"/>
        <scheme val="minor"/>
      </rPr>
      <t xml:space="preserve"> </t>
    </r>
    <r>
      <rPr>
        <sz val="11"/>
        <color theme="1"/>
        <rFont val="Calibri"/>
        <family val="3"/>
        <charset val="129"/>
        <scheme val="minor"/>
      </rPr>
      <t>프로세스가</t>
    </r>
    <r>
      <rPr>
        <sz val="11"/>
        <color theme="1"/>
        <rFont val="Calibri"/>
        <family val="3"/>
        <charset val="134"/>
        <scheme val="minor"/>
      </rPr>
      <t xml:space="preserve"> </t>
    </r>
    <r>
      <rPr>
        <sz val="11"/>
        <color theme="1"/>
        <rFont val="Calibri"/>
        <family val="3"/>
        <charset val="129"/>
        <scheme val="minor"/>
      </rPr>
      <t>있습니까</t>
    </r>
    <r>
      <rPr>
        <sz val="11"/>
        <color theme="1"/>
        <rFont val="Calibri"/>
        <family val="3"/>
        <charset val="134"/>
        <scheme val="minor"/>
      </rPr>
      <t>?</t>
    </r>
    <phoneticPr fontId="40"/>
  </si>
  <si>
    <r>
      <t xml:space="preserve">· </t>
    </r>
    <r>
      <rPr>
        <sz val="11"/>
        <color theme="1"/>
        <rFont val="Calibri"/>
        <family val="3"/>
        <charset val="129"/>
        <scheme val="minor"/>
      </rPr>
      <t>임산부</t>
    </r>
    <r>
      <rPr>
        <sz val="11"/>
        <color theme="1"/>
        <rFont val="Calibri"/>
        <family val="3"/>
        <charset val="134"/>
        <scheme val="minor"/>
      </rPr>
      <t>/</t>
    </r>
    <r>
      <rPr>
        <sz val="11"/>
        <color theme="1"/>
        <rFont val="Calibri"/>
        <family val="3"/>
        <charset val="129"/>
        <scheme val="minor"/>
      </rPr>
      <t>수유모를</t>
    </r>
    <r>
      <rPr>
        <sz val="11"/>
        <color theme="1"/>
        <rFont val="Calibri"/>
        <family val="3"/>
        <charset val="134"/>
        <scheme val="minor"/>
      </rPr>
      <t xml:space="preserve"> </t>
    </r>
    <r>
      <rPr>
        <sz val="11"/>
        <color theme="1"/>
        <rFont val="Calibri"/>
        <family val="3"/>
        <charset val="129"/>
        <scheme val="minor"/>
      </rPr>
      <t>위한</t>
    </r>
    <r>
      <rPr>
        <sz val="11"/>
        <color theme="1"/>
        <rFont val="Calibri"/>
        <family val="3"/>
        <charset val="134"/>
        <scheme val="minor"/>
      </rPr>
      <t xml:space="preserve"> </t>
    </r>
    <r>
      <rPr>
        <sz val="11"/>
        <color theme="1"/>
        <rFont val="Calibri"/>
        <family val="3"/>
        <charset val="129"/>
        <scheme val="minor"/>
      </rPr>
      <t>합리적인</t>
    </r>
    <r>
      <rPr>
        <sz val="11"/>
        <color theme="1"/>
        <rFont val="Calibri"/>
        <family val="3"/>
        <charset val="134"/>
        <scheme val="minor"/>
      </rPr>
      <t xml:space="preserve"> </t>
    </r>
    <r>
      <rPr>
        <sz val="11"/>
        <color theme="1"/>
        <rFont val="Calibri"/>
        <family val="3"/>
        <charset val="129"/>
        <scheme val="minor"/>
      </rPr>
      <t>편의를</t>
    </r>
    <r>
      <rPr>
        <sz val="11"/>
        <color theme="1"/>
        <rFont val="Calibri"/>
        <family val="3"/>
        <charset val="134"/>
        <scheme val="minor"/>
      </rPr>
      <t xml:space="preserve"> </t>
    </r>
    <r>
      <rPr>
        <sz val="11"/>
        <color theme="1"/>
        <rFont val="Calibri"/>
        <family val="3"/>
        <charset val="129"/>
        <scheme val="minor"/>
      </rPr>
      <t>보장하기위한</t>
    </r>
    <r>
      <rPr>
        <sz val="11"/>
        <color theme="1"/>
        <rFont val="Calibri"/>
        <family val="3"/>
        <charset val="134"/>
        <scheme val="minor"/>
      </rPr>
      <t xml:space="preserve"> </t>
    </r>
    <r>
      <rPr>
        <sz val="11"/>
        <color theme="1"/>
        <rFont val="Calibri"/>
        <family val="3"/>
        <charset val="129"/>
        <scheme val="minor"/>
      </rPr>
      <t>정책</t>
    </r>
    <r>
      <rPr>
        <sz val="11"/>
        <color theme="1"/>
        <rFont val="Calibri"/>
        <family val="3"/>
        <charset val="134"/>
        <scheme val="minor"/>
      </rPr>
      <t xml:space="preserve"> </t>
    </r>
    <r>
      <rPr>
        <sz val="11"/>
        <color theme="1"/>
        <rFont val="Calibri"/>
        <family val="3"/>
        <charset val="129"/>
        <scheme val="minor"/>
      </rPr>
      <t>또는</t>
    </r>
    <r>
      <rPr>
        <sz val="11"/>
        <color theme="1"/>
        <rFont val="Calibri"/>
        <family val="3"/>
        <charset val="134"/>
        <scheme val="minor"/>
      </rPr>
      <t xml:space="preserve"> </t>
    </r>
    <r>
      <rPr>
        <sz val="11"/>
        <color theme="1"/>
        <rFont val="Calibri"/>
        <family val="3"/>
        <charset val="129"/>
        <scheme val="minor"/>
      </rPr>
      <t>절차</t>
    </r>
    <r>
      <rPr>
        <sz val="11"/>
        <color theme="1"/>
        <rFont val="Calibri"/>
        <family val="3"/>
        <charset val="134"/>
        <scheme val="minor"/>
      </rPr>
      <t xml:space="preserve"> 
  (</t>
    </r>
    <r>
      <rPr>
        <sz val="11"/>
        <color theme="1"/>
        <rFont val="Calibri"/>
        <family val="3"/>
        <charset val="129"/>
        <scheme val="minor"/>
      </rPr>
      <t>이</t>
    </r>
    <r>
      <rPr>
        <sz val="11"/>
        <color theme="1"/>
        <rFont val="Calibri"/>
        <family val="3"/>
        <charset val="134"/>
        <scheme val="minor"/>
      </rPr>
      <t xml:space="preserve"> </t>
    </r>
    <r>
      <rPr>
        <sz val="11"/>
        <color theme="1"/>
        <rFont val="Calibri"/>
        <family val="3"/>
        <charset val="129"/>
        <scheme val="minor"/>
      </rPr>
      <t>요구</t>
    </r>
    <r>
      <rPr>
        <sz val="11"/>
        <color theme="1"/>
        <rFont val="Calibri"/>
        <family val="3"/>
        <charset val="134"/>
        <scheme val="minor"/>
      </rPr>
      <t xml:space="preserve"> </t>
    </r>
    <r>
      <rPr>
        <sz val="11"/>
        <color theme="1"/>
        <rFont val="Calibri"/>
        <family val="3"/>
        <charset val="129"/>
        <scheme val="minor"/>
      </rPr>
      <t>사항이</t>
    </r>
    <r>
      <rPr>
        <sz val="11"/>
        <color theme="1"/>
        <rFont val="Calibri"/>
        <family val="3"/>
        <charset val="134"/>
        <scheme val="minor"/>
      </rPr>
      <t xml:space="preserve"> </t>
    </r>
    <r>
      <rPr>
        <sz val="11"/>
        <color theme="1"/>
        <rFont val="Calibri"/>
        <family val="3"/>
        <charset val="129"/>
        <scheme val="minor"/>
      </rPr>
      <t>기존</t>
    </r>
    <r>
      <rPr>
        <sz val="11"/>
        <color theme="1"/>
        <rFont val="Calibri"/>
        <family val="3"/>
        <charset val="134"/>
        <scheme val="minor"/>
      </rPr>
      <t xml:space="preserve"> H&amp;S </t>
    </r>
    <r>
      <rPr>
        <sz val="11"/>
        <color theme="1"/>
        <rFont val="Calibri"/>
        <family val="3"/>
        <charset val="129"/>
        <scheme val="minor"/>
      </rPr>
      <t>정책의</t>
    </r>
    <r>
      <rPr>
        <sz val="11"/>
        <color theme="1"/>
        <rFont val="Calibri"/>
        <family val="3"/>
        <charset val="134"/>
        <scheme val="minor"/>
      </rPr>
      <t xml:space="preserve"> </t>
    </r>
    <r>
      <rPr>
        <sz val="11"/>
        <color theme="1"/>
        <rFont val="Calibri"/>
        <family val="3"/>
        <charset val="129"/>
        <scheme val="minor"/>
      </rPr>
      <t>적용을받지</t>
    </r>
    <r>
      <rPr>
        <sz val="11"/>
        <color theme="1"/>
        <rFont val="Calibri"/>
        <family val="3"/>
        <charset val="134"/>
        <scheme val="minor"/>
      </rPr>
      <t xml:space="preserve"> </t>
    </r>
    <r>
      <rPr>
        <sz val="11"/>
        <color theme="1"/>
        <rFont val="Calibri"/>
        <family val="3"/>
        <charset val="129"/>
        <scheme val="minor"/>
      </rPr>
      <t>않는</t>
    </r>
    <r>
      <rPr>
        <sz val="11"/>
        <color theme="1"/>
        <rFont val="Calibri"/>
        <family val="3"/>
        <charset val="134"/>
        <scheme val="minor"/>
      </rPr>
      <t xml:space="preserve"> </t>
    </r>
    <r>
      <rPr>
        <sz val="11"/>
        <color theme="1"/>
        <rFont val="Calibri"/>
        <family val="3"/>
        <charset val="129"/>
        <scheme val="minor"/>
      </rPr>
      <t>경우</t>
    </r>
    <r>
      <rPr>
        <sz val="11"/>
        <color theme="1"/>
        <rFont val="Calibri"/>
        <family val="3"/>
        <charset val="134"/>
        <scheme val="minor"/>
      </rPr>
      <t xml:space="preserve">)
· </t>
    </r>
    <r>
      <rPr>
        <sz val="11"/>
        <color theme="1"/>
        <rFont val="Calibri"/>
        <family val="3"/>
        <charset val="129"/>
        <scheme val="minor"/>
      </rPr>
      <t>위험</t>
    </r>
    <r>
      <rPr>
        <sz val="11"/>
        <color theme="1"/>
        <rFont val="Calibri"/>
        <family val="3"/>
        <charset val="134"/>
        <scheme val="minor"/>
      </rPr>
      <t xml:space="preserve"> </t>
    </r>
    <r>
      <rPr>
        <sz val="11"/>
        <color theme="1"/>
        <rFont val="Calibri"/>
        <family val="3"/>
        <charset val="129"/>
        <scheme val="minor"/>
      </rPr>
      <t>평가</t>
    </r>
    <phoneticPr fontId="40"/>
  </si>
  <si>
    <r>
      <rPr>
        <sz val="11"/>
        <color theme="1"/>
        <rFont val="Calibri"/>
        <family val="3"/>
        <charset val="129"/>
        <scheme val="minor"/>
      </rPr>
      <t>가능하다면</t>
    </r>
    <r>
      <rPr>
        <sz val="11"/>
        <color theme="1"/>
        <rFont val="Calibri"/>
        <family val="3"/>
        <charset val="134"/>
        <scheme val="minor"/>
      </rPr>
      <t xml:space="preserve">, </t>
    </r>
    <r>
      <rPr>
        <sz val="11"/>
        <color theme="1"/>
        <rFont val="Calibri"/>
        <family val="3"/>
        <charset val="129"/>
        <scheme val="minor"/>
      </rPr>
      <t>안되어있는</t>
    </r>
    <r>
      <rPr>
        <sz val="11"/>
        <color theme="1"/>
        <rFont val="Calibri"/>
        <family val="3"/>
        <charset val="134"/>
        <scheme val="minor"/>
      </rPr>
      <t xml:space="preserve"> </t>
    </r>
    <r>
      <rPr>
        <sz val="11"/>
        <color theme="1"/>
        <rFont val="Calibri"/>
        <family val="3"/>
        <charset val="129"/>
        <scheme val="minor"/>
      </rPr>
      <t>사유를</t>
    </r>
    <r>
      <rPr>
        <sz val="11"/>
        <color theme="1"/>
        <rFont val="Calibri"/>
        <family val="3"/>
        <charset val="134"/>
        <scheme val="minor"/>
      </rPr>
      <t xml:space="preserve"> </t>
    </r>
    <r>
      <rPr>
        <sz val="11"/>
        <color theme="1"/>
        <rFont val="Calibri"/>
        <family val="3"/>
        <charset val="129"/>
        <scheme val="minor"/>
      </rPr>
      <t>구체적으로</t>
    </r>
    <r>
      <rPr>
        <sz val="11"/>
        <color theme="1"/>
        <rFont val="Calibri"/>
        <family val="3"/>
        <charset val="134"/>
        <scheme val="minor"/>
      </rPr>
      <t xml:space="preserve"> </t>
    </r>
    <r>
      <rPr>
        <sz val="11"/>
        <color theme="1"/>
        <rFont val="Calibri"/>
        <family val="3"/>
        <charset val="129"/>
        <scheme val="minor"/>
      </rPr>
      <t>명시하고</t>
    </r>
    <r>
      <rPr>
        <sz val="11"/>
        <color theme="1"/>
        <rFont val="Calibri"/>
        <family val="3"/>
        <charset val="134"/>
        <scheme val="minor"/>
      </rPr>
      <t xml:space="preserve"> </t>
    </r>
    <r>
      <rPr>
        <sz val="11"/>
        <color theme="1"/>
        <rFont val="Calibri"/>
        <family val="3"/>
        <charset val="129"/>
        <scheme val="minor"/>
      </rPr>
      <t>준비될</t>
    </r>
    <r>
      <rPr>
        <sz val="11"/>
        <color theme="1"/>
        <rFont val="Calibri"/>
        <family val="3"/>
        <charset val="134"/>
        <scheme val="minor"/>
      </rPr>
      <t xml:space="preserve"> </t>
    </r>
    <r>
      <rPr>
        <sz val="11"/>
        <color theme="1"/>
        <rFont val="Calibri"/>
        <family val="3"/>
        <charset val="129"/>
        <scheme val="minor"/>
      </rPr>
      <t>수</t>
    </r>
    <r>
      <rPr>
        <sz val="11"/>
        <color theme="1"/>
        <rFont val="Calibri"/>
        <family val="3"/>
        <charset val="134"/>
        <scheme val="minor"/>
      </rPr>
      <t xml:space="preserve"> </t>
    </r>
    <r>
      <rPr>
        <sz val="11"/>
        <color theme="1"/>
        <rFont val="Calibri"/>
        <family val="3"/>
        <charset val="129"/>
        <scheme val="minor"/>
      </rPr>
      <t>있는</t>
    </r>
    <r>
      <rPr>
        <sz val="11"/>
        <color theme="1"/>
        <rFont val="Calibri"/>
        <family val="3"/>
        <charset val="134"/>
        <scheme val="minor"/>
      </rPr>
      <t xml:space="preserve"> </t>
    </r>
    <r>
      <rPr>
        <sz val="11"/>
        <color theme="1"/>
        <rFont val="Calibri"/>
        <family val="3"/>
        <charset val="129"/>
        <scheme val="minor"/>
      </rPr>
      <t>예상시점</t>
    </r>
    <r>
      <rPr>
        <sz val="11"/>
        <color theme="1"/>
        <rFont val="Calibri"/>
        <family val="3"/>
        <charset val="134"/>
        <scheme val="minor"/>
      </rPr>
      <t xml:space="preserve"> </t>
    </r>
    <r>
      <rPr>
        <sz val="11"/>
        <color theme="1"/>
        <rFont val="Calibri"/>
        <family val="3"/>
        <charset val="129"/>
        <scheme val="minor"/>
      </rPr>
      <t>정보를</t>
    </r>
    <r>
      <rPr>
        <sz val="11"/>
        <color theme="1"/>
        <rFont val="Calibri"/>
        <family val="3"/>
        <charset val="134"/>
        <scheme val="minor"/>
      </rPr>
      <t xml:space="preserve"> </t>
    </r>
    <r>
      <rPr>
        <sz val="11"/>
        <color theme="1"/>
        <rFont val="Calibri"/>
        <family val="3"/>
        <charset val="129"/>
        <scheme val="minor"/>
      </rPr>
      <t>제공하세요</t>
    </r>
    <r>
      <rPr>
        <sz val="11"/>
        <color theme="1"/>
        <rFont val="Calibri"/>
        <family val="3"/>
        <charset val="134"/>
        <scheme val="minor"/>
      </rPr>
      <t>.</t>
    </r>
    <phoneticPr fontId="31" type="noConversion"/>
  </si>
  <si>
    <r>
      <rPr>
        <sz val="11"/>
        <color theme="1"/>
        <rFont val="Calibri"/>
        <family val="2"/>
        <scheme val="minor"/>
      </rPr>
      <t>귀</t>
    </r>
    <r>
      <rPr>
        <sz val="11"/>
        <color theme="1"/>
        <rFont val="Calibri"/>
        <family val="3"/>
        <charset val="134"/>
        <scheme val="minor"/>
      </rPr>
      <t xml:space="preserve"> </t>
    </r>
    <r>
      <rPr>
        <sz val="11"/>
        <color theme="1"/>
        <rFont val="Calibri"/>
        <family val="2"/>
        <scheme val="minor"/>
      </rPr>
      <t>사는</t>
    </r>
    <r>
      <rPr>
        <sz val="11"/>
        <color theme="1"/>
        <rFont val="Calibri"/>
        <family val="3"/>
        <charset val="134"/>
        <scheme val="minor"/>
      </rPr>
      <t xml:space="preserve"> </t>
    </r>
    <r>
      <rPr>
        <sz val="11"/>
        <color theme="1"/>
        <rFont val="Calibri"/>
        <family val="2"/>
        <scheme val="minor"/>
      </rPr>
      <t>화학물질</t>
    </r>
    <r>
      <rPr>
        <sz val="11"/>
        <color theme="1"/>
        <rFont val="Calibri"/>
        <family val="3"/>
        <charset val="134"/>
        <scheme val="minor"/>
      </rPr>
      <t xml:space="preserve">, </t>
    </r>
    <r>
      <rPr>
        <sz val="11"/>
        <color theme="1"/>
        <rFont val="Calibri"/>
        <family val="2"/>
        <scheme val="minor"/>
      </rPr>
      <t>물</t>
    </r>
    <r>
      <rPr>
        <sz val="11"/>
        <color theme="1"/>
        <rFont val="Calibri"/>
        <family val="3"/>
        <charset val="129"/>
        <scheme val="minor"/>
      </rPr>
      <t>리</t>
    </r>
    <r>
      <rPr>
        <sz val="11"/>
        <color theme="1"/>
        <rFont val="Calibri"/>
        <family val="2"/>
        <scheme val="minor"/>
      </rPr>
      <t>적</t>
    </r>
    <r>
      <rPr>
        <sz val="11"/>
        <color theme="1"/>
        <rFont val="Calibri"/>
        <family val="3"/>
        <charset val="134"/>
        <scheme val="minor"/>
      </rPr>
      <t xml:space="preserve"> </t>
    </r>
    <r>
      <rPr>
        <sz val="11"/>
        <color theme="1"/>
        <rFont val="Calibri"/>
        <family val="2"/>
        <scheme val="minor"/>
      </rPr>
      <t>및</t>
    </r>
    <r>
      <rPr>
        <sz val="11"/>
        <color theme="1"/>
        <rFont val="Calibri"/>
        <family val="3"/>
        <charset val="134"/>
        <scheme val="minor"/>
      </rPr>
      <t xml:space="preserve"> </t>
    </r>
    <r>
      <rPr>
        <sz val="11"/>
        <color theme="1"/>
        <rFont val="Calibri"/>
        <family val="2"/>
        <scheme val="minor"/>
      </rPr>
      <t>생물학적</t>
    </r>
    <r>
      <rPr>
        <sz val="11"/>
        <color theme="1"/>
        <rFont val="Calibri"/>
        <family val="3"/>
        <charset val="134"/>
        <scheme val="minor"/>
      </rPr>
      <t xml:space="preserve"> </t>
    </r>
    <r>
      <rPr>
        <sz val="11"/>
        <color theme="1"/>
        <rFont val="Calibri"/>
        <family val="2"/>
        <scheme val="minor"/>
      </rPr>
      <t>물질에</t>
    </r>
    <r>
      <rPr>
        <sz val="11"/>
        <color theme="1"/>
        <rFont val="Calibri"/>
        <family val="3"/>
        <charset val="134"/>
        <scheme val="minor"/>
      </rPr>
      <t xml:space="preserve"> </t>
    </r>
    <r>
      <rPr>
        <sz val="11"/>
        <color theme="1"/>
        <rFont val="Calibri"/>
        <family val="2"/>
        <scheme val="minor"/>
      </rPr>
      <t>대한</t>
    </r>
    <r>
      <rPr>
        <sz val="11"/>
        <color theme="1"/>
        <rFont val="Calibri"/>
        <family val="3"/>
        <charset val="134"/>
        <scheme val="minor"/>
      </rPr>
      <t xml:space="preserve"> </t>
    </r>
    <r>
      <rPr>
        <sz val="11"/>
        <color theme="1"/>
        <rFont val="Calibri"/>
        <family val="2"/>
        <scheme val="minor"/>
      </rPr>
      <t>작업자의</t>
    </r>
    <r>
      <rPr>
        <sz val="11"/>
        <color theme="1"/>
        <rFont val="Calibri"/>
        <family val="3"/>
        <charset val="134"/>
        <scheme val="minor"/>
      </rPr>
      <t xml:space="preserve"> </t>
    </r>
    <r>
      <rPr>
        <sz val="11"/>
        <color theme="1"/>
        <rFont val="Calibri"/>
        <family val="2"/>
        <scheme val="minor"/>
      </rPr>
      <t>노출을</t>
    </r>
    <r>
      <rPr>
        <sz val="11"/>
        <color theme="1"/>
        <rFont val="Calibri"/>
        <family val="3"/>
        <charset val="134"/>
        <scheme val="minor"/>
      </rPr>
      <t xml:space="preserve"> </t>
    </r>
    <r>
      <rPr>
        <sz val="11"/>
        <color theme="1"/>
        <rFont val="Calibri"/>
        <family val="2"/>
        <scheme val="minor"/>
      </rPr>
      <t>확인</t>
    </r>
    <r>
      <rPr>
        <sz val="11"/>
        <color theme="1"/>
        <rFont val="Calibri"/>
        <family val="3"/>
        <charset val="134"/>
        <scheme val="minor"/>
      </rPr>
      <t xml:space="preserve">, </t>
    </r>
    <r>
      <rPr>
        <sz val="11"/>
        <color theme="1"/>
        <rFont val="Calibri"/>
        <family val="2"/>
        <scheme val="minor"/>
      </rPr>
      <t>평가</t>
    </r>
    <r>
      <rPr>
        <sz val="11"/>
        <color theme="1"/>
        <rFont val="Calibri"/>
        <family val="3"/>
        <charset val="134"/>
        <scheme val="minor"/>
      </rPr>
      <t xml:space="preserve">, </t>
    </r>
    <r>
      <rPr>
        <sz val="11"/>
        <color theme="1"/>
        <rFont val="Calibri"/>
        <family val="2"/>
        <scheme val="minor"/>
      </rPr>
      <t>통제하기</t>
    </r>
    <r>
      <rPr>
        <sz val="11"/>
        <color theme="1"/>
        <rFont val="Calibri"/>
        <family val="3"/>
        <charset val="134"/>
        <scheme val="minor"/>
      </rPr>
      <t xml:space="preserve"> </t>
    </r>
    <r>
      <rPr>
        <sz val="11"/>
        <color theme="1"/>
        <rFont val="Calibri"/>
        <family val="2"/>
        <scheme val="minor"/>
      </rPr>
      <t>위한</t>
    </r>
    <r>
      <rPr>
        <sz val="11"/>
        <color theme="1"/>
        <rFont val="Calibri"/>
        <family val="3"/>
        <charset val="134"/>
        <scheme val="minor"/>
      </rPr>
      <t xml:space="preserve"> </t>
    </r>
    <r>
      <rPr>
        <sz val="11"/>
        <color theme="1"/>
        <rFont val="Calibri"/>
        <family val="2"/>
        <scheme val="minor"/>
      </rPr>
      <t>위험성</t>
    </r>
    <r>
      <rPr>
        <sz val="11"/>
        <color theme="1"/>
        <rFont val="Calibri"/>
        <family val="3"/>
        <charset val="134"/>
        <scheme val="minor"/>
      </rPr>
      <t xml:space="preserve"> </t>
    </r>
    <r>
      <rPr>
        <sz val="11"/>
        <color theme="1"/>
        <rFont val="Calibri"/>
        <family val="2"/>
        <scheme val="minor"/>
      </rPr>
      <t>평가</t>
    </r>
    <r>
      <rPr>
        <sz val="11"/>
        <color theme="1"/>
        <rFont val="Calibri"/>
        <family val="3"/>
        <charset val="134"/>
        <scheme val="minor"/>
      </rPr>
      <t xml:space="preserve"> </t>
    </r>
    <r>
      <rPr>
        <sz val="11"/>
        <color theme="1"/>
        <rFont val="Calibri"/>
        <family val="2"/>
        <scheme val="minor"/>
      </rPr>
      <t>프로세스가</t>
    </r>
    <r>
      <rPr>
        <sz val="11"/>
        <color theme="1"/>
        <rFont val="Calibri"/>
        <family val="3"/>
        <charset val="134"/>
        <scheme val="minor"/>
      </rPr>
      <t xml:space="preserve"> </t>
    </r>
    <r>
      <rPr>
        <sz val="11"/>
        <color theme="1"/>
        <rFont val="Calibri"/>
        <family val="2"/>
        <scheme val="minor"/>
      </rPr>
      <t>있습니까</t>
    </r>
    <r>
      <rPr>
        <sz val="11"/>
        <color theme="1"/>
        <rFont val="Calibri"/>
        <family val="3"/>
        <charset val="134"/>
        <scheme val="minor"/>
      </rPr>
      <t>?</t>
    </r>
  </si>
  <si>
    <r>
      <rPr>
        <sz val="11"/>
        <color theme="1"/>
        <rFont val="Calibri"/>
        <family val="2"/>
        <scheme val="minor"/>
      </rPr>
      <t>귀</t>
    </r>
    <r>
      <rPr>
        <sz val="11"/>
        <color theme="1"/>
        <rFont val="Calibri"/>
        <family val="3"/>
        <charset val="134"/>
        <scheme val="minor"/>
      </rPr>
      <t xml:space="preserve"> </t>
    </r>
    <r>
      <rPr>
        <sz val="11"/>
        <color theme="1"/>
        <rFont val="Calibri"/>
        <family val="2"/>
        <scheme val="minor"/>
      </rPr>
      <t>사는</t>
    </r>
    <r>
      <rPr>
        <sz val="11"/>
        <color theme="1"/>
        <rFont val="Calibri"/>
        <family val="3"/>
        <charset val="134"/>
        <scheme val="minor"/>
      </rPr>
      <t xml:space="preserve"> </t>
    </r>
    <r>
      <rPr>
        <sz val="11"/>
        <color theme="1"/>
        <rFont val="Calibri"/>
        <family val="2"/>
        <scheme val="minor"/>
      </rPr>
      <t>확인된</t>
    </r>
    <r>
      <rPr>
        <sz val="11"/>
        <color theme="1"/>
        <rFont val="Calibri"/>
        <family val="3"/>
        <charset val="134"/>
        <scheme val="minor"/>
      </rPr>
      <t xml:space="preserve"> </t>
    </r>
    <r>
      <rPr>
        <sz val="11"/>
        <color theme="1"/>
        <rFont val="Calibri"/>
        <family val="2"/>
        <scheme val="minor"/>
      </rPr>
      <t>위험을</t>
    </r>
    <r>
      <rPr>
        <sz val="11"/>
        <color theme="1"/>
        <rFont val="Calibri"/>
        <family val="3"/>
        <charset val="134"/>
        <scheme val="minor"/>
      </rPr>
      <t xml:space="preserve"> </t>
    </r>
    <r>
      <rPr>
        <sz val="11"/>
        <color theme="1"/>
        <rFont val="Calibri"/>
        <family val="2"/>
        <scheme val="minor"/>
      </rPr>
      <t>통제하기</t>
    </r>
    <r>
      <rPr>
        <sz val="11"/>
        <color theme="1"/>
        <rFont val="Calibri"/>
        <family val="3"/>
        <charset val="134"/>
        <scheme val="minor"/>
      </rPr>
      <t xml:space="preserve"> </t>
    </r>
    <r>
      <rPr>
        <sz val="11"/>
        <color theme="1"/>
        <rFont val="Calibri"/>
        <family val="2"/>
        <scheme val="minor"/>
      </rPr>
      <t>위해</t>
    </r>
    <r>
      <rPr>
        <sz val="11"/>
        <color theme="1"/>
        <rFont val="Calibri"/>
        <family val="3"/>
        <charset val="134"/>
        <scheme val="minor"/>
      </rPr>
      <t xml:space="preserve"> </t>
    </r>
    <r>
      <rPr>
        <sz val="11"/>
        <color theme="1"/>
        <rFont val="Calibri"/>
        <family val="2"/>
        <scheme val="minor"/>
      </rPr>
      <t>필요에</t>
    </r>
    <r>
      <rPr>
        <sz val="11"/>
        <color theme="1"/>
        <rFont val="Calibri"/>
        <family val="3"/>
        <charset val="134"/>
        <scheme val="minor"/>
      </rPr>
      <t xml:space="preserve"> </t>
    </r>
    <r>
      <rPr>
        <sz val="11"/>
        <color theme="1"/>
        <rFont val="Calibri"/>
        <family val="2"/>
        <scheme val="minor"/>
      </rPr>
      <t>따라</t>
    </r>
    <r>
      <rPr>
        <sz val="11"/>
        <color theme="1"/>
        <rFont val="Calibri"/>
        <family val="3"/>
        <charset val="134"/>
        <scheme val="minor"/>
      </rPr>
      <t xml:space="preserve"> </t>
    </r>
    <r>
      <rPr>
        <sz val="11"/>
        <color theme="1"/>
        <rFont val="Calibri"/>
        <family val="2"/>
        <scheme val="minor"/>
      </rPr>
      <t>안전</t>
    </r>
    <r>
      <rPr>
        <sz val="11"/>
        <color theme="1"/>
        <rFont val="Calibri"/>
        <family val="3"/>
        <charset val="134"/>
        <scheme val="minor"/>
      </rPr>
      <t xml:space="preserve"> </t>
    </r>
    <r>
      <rPr>
        <sz val="11"/>
        <color theme="1"/>
        <rFont val="Calibri"/>
        <family val="2"/>
        <scheme val="minor"/>
      </rPr>
      <t>장치가</t>
    </r>
    <r>
      <rPr>
        <sz val="11"/>
        <color theme="1"/>
        <rFont val="Calibri"/>
        <family val="3"/>
        <charset val="134"/>
        <scheme val="minor"/>
      </rPr>
      <t xml:space="preserve"> </t>
    </r>
    <r>
      <rPr>
        <sz val="11"/>
        <color theme="1"/>
        <rFont val="Calibri"/>
        <family val="2"/>
        <scheme val="minor"/>
      </rPr>
      <t>설치되도록</t>
    </r>
    <r>
      <rPr>
        <sz val="11"/>
        <color theme="1"/>
        <rFont val="Calibri"/>
        <family val="3"/>
        <charset val="134"/>
        <scheme val="minor"/>
      </rPr>
      <t xml:space="preserve"> </t>
    </r>
    <r>
      <rPr>
        <sz val="11"/>
        <color theme="1"/>
        <rFont val="Calibri"/>
        <family val="3"/>
        <charset val="129"/>
        <scheme val="minor"/>
      </rPr>
      <t>적절하고</t>
    </r>
    <r>
      <rPr>
        <sz val="11"/>
        <color theme="1"/>
        <rFont val="Calibri"/>
        <family val="3"/>
        <charset val="134"/>
        <scheme val="minor"/>
      </rPr>
      <t xml:space="preserve"> </t>
    </r>
    <r>
      <rPr>
        <sz val="11"/>
        <color theme="1"/>
        <rFont val="Calibri"/>
        <family val="3"/>
        <charset val="129"/>
        <scheme val="minor"/>
      </rPr>
      <t>효과적인</t>
    </r>
    <r>
      <rPr>
        <sz val="11"/>
        <color theme="1"/>
        <rFont val="Calibri"/>
        <family val="3"/>
        <charset val="134"/>
        <scheme val="minor"/>
      </rPr>
      <t xml:space="preserve"> </t>
    </r>
    <r>
      <rPr>
        <sz val="11"/>
        <color theme="1"/>
        <rFont val="Calibri"/>
        <family val="2"/>
        <scheme val="minor"/>
      </rPr>
      <t>기계</t>
    </r>
    <r>
      <rPr>
        <sz val="11"/>
        <color theme="1"/>
        <rFont val="Calibri"/>
        <family val="3"/>
        <charset val="134"/>
        <scheme val="minor"/>
      </rPr>
      <t xml:space="preserve"> </t>
    </r>
    <r>
      <rPr>
        <sz val="11"/>
        <color theme="1"/>
        <rFont val="Calibri"/>
        <family val="2"/>
        <scheme val="minor"/>
      </rPr>
      <t>안전장치</t>
    </r>
    <r>
      <rPr>
        <sz val="11"/>
        <color theme="1"/>
        <rFont val="Calibri"/>
        <family val="3"/>
        <charset val="134"/>
        <scheme val="minor"/>
      </rPr>
      <t xml:space="preserve"> </t>
    </r>
    <r>
      <rPr>
        <sz val="11"/>
        <color theme="1"/>
        <rFont val="Calibri"/>
        <family val="2"/>
        <scheme val="minor"/>
      </rPr>
      <t>프로그램을</t>
    </r>
    <r>
      <rPr>
        <sz val="11"/>
        <color theme="1"/>
        <rFont val="Calibri"/>
        <family val="3"/>
        <charset val="134"/>
        <scheme val="minor"/>
      </rPr>
      <t xml:space="preserve"> </t>
    </r>
    <r>
      <rPr>
        <sz val="11"/>
        <color theme="1"/>
        <rFont val="Calibri"/>
        <family val="3"/>
        <charset val="129"/>
        <scheme val="minor"/>
      </rPr>
      <t>개발하고</t>
    </r>
    <r>
      <rPr>
        <sz val="11"/>
        <color theme="1"/>
        <rFont val="Calibri"/>
        <family val="3"/>
        <charset val="134"/>
        <scheme val="minor"/>
      </rPr>
      <t xml:space="preserve"> </t>
    </r>
    <r>
      <rPr>
        <sz val="11"/>
        <color theme="1"/>
        <rFont val="Calibri"/>
        <family val="3"/>
        <charset val="129"/>
        <scheme val="minor"/>
      </rPr>
      <t>구현하였습니까</t>
    </r>
    <r>
      <rPr>
        <sz val="11"/>
        <color theme="1"/>
        <rFont val="Calibri"/>
        <family val="3"/>
        <charset val="134"/>
        <scheme val="minor"/>
      </rPr>
      <t>?</t>
    </r>
  </si>
  <si>
    <r>
      <t>·</t>
    </r>
    <r>
      <rPr>
        <sz val="13"/>
        <color theme="1"/>
        <rFont val="Calibri"/>
        <family val="3"/>
        <charset val="129"/>
        <scheme val="minor"/>
      </rPr>
      <t xml:space="preserve"> </t>
    </r>
    <r>
      <rPr>
        <sz val="11"/>
        <color theme="1"/>
        <rFont val="Calibri"/>
        <family val="3"/>
        <charset val="129"/>
        <scheme val="minor"/>
      </rPr>
      <t>회사가 사업상 윤리관련 문제 또는 우려사항에 대해, 회사의 일반적인 고충처리 메커니즘에 연계해서 어떤 방법으로 비밀유지 되도록 근로자들과 외부 이해관계자들에게 설명하고 있는지에 대한 정보.</t>
    </r>
  </si>
  <si>
    <t>법규 및 고객 요구사항</t>
    <phoneticPr fontId="62" type="noConversion"/>
  </si>
  <si>
    <t>귀사의 사업장은 적용 가능한 법규, 규정 및 관계자들의 요구사항을 식별하는 절차를 수립하였습니까?</t>
    <phoneticPr fontId="62" type="noConversion"/>
  </si>
  <si>
    <t>가능하다면, 안되어있는 사유를 구체적으로 명시하고 준비될 수 있는 예상시점 정보를 제공하세요.</t>
    <phoneticPr fontId="62" type="noConversion"/>
  </si>
  <si>
    <t>의사소통 및 교육훈련</t>
    <phoneticPr fontId="62" type="noConversion"/>
  </si>
  <si>
    <t>귀사의 사업장은 기업의 사회적인 책임 요구에 대하여 내부 근로자 및 주요 외부 이해관계자에게 정기적으로 교육 및 의사소통을 제공합니까?</t>
    <phoneticPr fontId="62" type="noConversion"/>
  </si>
  <si>
    <t>감사 및 평가</t>
    <phoneticPr fontId="62" type="noConversion"/>
  </si>
  <si>
    <t>귀사의 사업장은, 정기적으로 SR(사회적책임)관련 내부 점검을 실시하고 점검결과를 조치 및 개선 합니까?(EHS, 노무, 윤리 포함)</t>
    <phoneticPr fontId="62" type="noConversion"/>
  </si>
  <si>
    <r>
      <rPr>
        <sz val="11"/>
        <rFont val="Symbol"/>
        <family val="3"/>
        <charset val="2"/>
      </rPr>
      <t>·</t>
    </r>
    <r>
      <rPr>
        <sz val="11"/>
        <rFont val="Calibri"/>
        <family val="3"/>
        <charset val="134"/>
        <scheme val="minor"/>
      </rPr>
      <t xml:space="preserve"> 적용 가능한 법규, 규정 및 관계자 요구사항을 식별하는 절차
</t>
    </r>
    <r>
      <rPr>
        <sz val="11"/>
        <rFont val="Symbol"/>
        <family val="3"/>
        <charset val="2"/>
      </rPr>
      <t>·</t>
    </r>
    <r>
      <rPr>
        <sz val="11"/>
        <rFont val="Calibri"/>
        <family val="3"/>
        <charset val="134"/>
        <scheme val="minor"/>
      </rPr>
      <t xml:space="preserve"> 법규 및 규정 목록</t>
    </r>
    <phoneticPr fontId="62" type="noConversion"/>
  </si>
  <si>
    <r>
      <rPr>
        <sz val="11"/>
        <rFont val="Symbol"/>
        <family val="1"/>
        <charset val="2"/>
      </rPr>
      <t xml:space="preserve">· </t>
    </r>
    <r>
      <rPr>
        <sz val="11"/>
        <rFont val="Calibri"/>
        <family val="2"/>
        <scheme val="minor"/>
      </rPr>
      <t>의사소통</t>
    </r>
    <r>
      <rPr>
        <sz val="11"/>
        <rFont val="Calibri"/>
        <family val="1"/>
        <charset val="2"/>
        <scheme val="minor"/>
      </rPr>
      <t xml:space="preserve"> 및 교육훈련 절차</t>
    </r>
    <phoneticPr fontId="62" type="noConversion"/>
  </si>
  <si>
    <r>
      <rPr>
        <sz val="11"/>
        <rFont val="Symbol"/>
        <family val="1"/>
        <charset val="2"/>
      </rPr>
      <t>·</t>
    </r>
    <r>
      <rPr>
        <sz val="11"/>
        <rFont val="맑은 고딕"/>
        <family val="2"/>
      </rPr>
      <t xml:space="preserve"> </t>
    </r>
    <r>
      <rPr>
        <sz val="11"/>
        <rFont val="Calibri"/>
        <family val="2"/>
        <scheme val="minor"/>
      </rPr>
      <t>내부 평가 관리절차</t>
    </r>
    <phoneticPr fontId="62" type="noConversion"/>
  </si>
  <si>
    <r>
      <t xml:space="preserve">· </t>
    </r>
    <r>
      <rPr>
        <sz val="11"/>
        <rFont val="Malgun Gothic"/>
        <family val="2"/>
        <charset val="129"/>
      </rPr>
      <t>환경영향평가서</t>
    </r>
    <r>
      <rPr>
        <sz val="11"/>
        <rFont val="Calibri"/>
        <family val="3"/>
        <charset val="134"/>
        <scheme val="minor"/>
      </rPr>
      <t xml:space="preserve"> (EIA) </t>
    </r>
    <r>
      <rPr>
        <sz val="11"/>
        <rFont val="Malgun Gothic"/>
        <family val="2"/>
        <charset val="129"/>
      </rPr>
      <t>및</t>
    </r>
    <r>
      <rPr>
        <sz val="11"/>
        <rFont val="Calibri"/>
        <family val="3"/>
        <charset val="134"/>
        <scheme val="minor"/>
      </rPr>
      <t xml:space="preserve"> </t>
    </r>
    <r>
      <rPr>
        <sz val="11"/>
        <rFont val="Malgun Gothic"/>
        <family val="2"/>
        <charset val="129"/>
      </rPr>
      <t>승인서</t>
    </r>
    <r>
      <rPr>
        <sz val="11"/>
        <rFont val="Calibri"/>
        <family val="3"/>
        <charset val="134"/>
        <scheme val="minor"/>
      </rPr>
      <t xml:space="preserve"> (</t>
    </r>
    <r>
      <rPr>
        <sz val="11"/>
        <rFont val="Malgun Gothic"/>
        <family val="2"/>
        <charset val="129"/>
      </rPr>
      <t>또는</t>
    </r>
    <r>
      <rPr>
        <sz val="11"/>
        <rFont val="Calibri"/>
        <family val="3"/>
        <charset val="134"/>
        <scheme val="minor"/>
      </rPr>
      <t xml:space="preserve"> </t>
    </r>
    <r>
      <rPr>
        <sz val="11"/>
        <rFont val="Malgun Gothic"/>
        <family val="2"/>
        <charset val="129"/>
      </rPr>
      <t>대체</t>
    </r>
    <r>
      <rPr>
        <sz val="11"/>
        <rFont val="Calibri"/>
        <family val="3"/>
        <charset val="134"/>
        <scheme val="minor"/>
      </rPr>
      <t xml:space="preserve"> </t>
    </r>
    <r>
      <rPr>
        <sz val="11"/>
        <rFont val="Malgun Gothic"/>
        <family val="2"/>
        <charset val="129"/>
      </rPr>
      <t>가능</t>
    </r>
    <r>
      <rPr>
        <sz val="11"/>
        <rFont val="Calibri"/>
        <family val="3"/>
        <charset val="134"/>
        <scheme val="minor"/>
      </rPr>
      <t xml:space="preserve"> </t>
    </r>
    <r>
      <rPr>
        <sz val="11"/>
        <rFont val="Malgun Gothic"/>
        <family val="2"/>
        <charset val="129"/>
      </rPr>
      <t>문서</t>
    </r>
    <r>
      <rPr>
        <sz val="11"/>
        <rFont val="Calibri"/>
        <family val="3"/>
        <charset val="134"/>
        <scheme val="minor"/>
      </rPr>
      <t xml:space="preserve">, </t>
    </r>
    <r>
      <rPr>
        <sz val="11"/>
        <rFont val="Malgun Gothic"/>
        <family val="2"/>
        <charset val="129"/>
      </rPr>
      <t>중국이외</t>
    </r>
    <r>
      <rPr>
        <sz val="11"/>
        <rFont val="Calibri"/>
        <family val="3"/>
        <charset val="134"/>
        <scheme val="minor"/>
      </rPr>
      <t xml:space="preserve">) 
· </t>
    </r>
    <r>
      <rPr>
        <sz val="11"/>
        <rFont val="Malgun Gothic"/>
        <family val="2"/>
        <charset val="129"/>
      </rPr>
      <t>배출허가</t>
    </r>
    <r>
      <rPr>
        <sz val="11"/>
        <rFont val="Calibri"/>
        <family val="3"/>
        <charset val="134"/>
        <scheme val="minor"/>
      </rPr>
      <t xml:space="preserve"> </t>
    </r>
    <r>
      <rPr>
        <sz val="11"/>
        <rFont val="Malgun Gothic"/>
        <family val="2"/>
        <charset val="129"/>
      </rPr>
      <t>또는</t>
    </r>
    <r>
      <rPr>
        <sz val="11"/>
        <rFont val="Calibri"/>
        <family val="3"/>
        <charset val="134"/>
        <scheme val="minor"/>
      </rPr>
      <t xml:space="preserve"> </t>
    </r>
    <r>
      <rPr>
        <sz val="11"/>
        <rFont val="Malgun Gothic"/>
        <family val="2"/>
        <charset val="129"/>
      </rPr>
      <t>신고서</t>
    </r>
    <r>
      <rPr>
        <sz val="11"/>
        <rFont val="Calibri"/>
        <family val="3"/>
        <charset val="134"/>
        <scheme val="minor"/>
      </rPr>
      <t>(</t>
    </r>
    <r>
      <rPr>
        <sz val="11"/>
        <rFont val="Malgun Gothic"/>
        <family val="2"/>
        <charset val="129"/>
      </rPr>
      <t>제조과정에서</t>
    </r>
    <r>
      <rPr>
        <sz val="11"/>
        <rFont val="Calibri"/>
        <family val="3"/>
        <charset val="134"/>
        <scheme val="minor"/>
      </rPr>
      <t xml:space="preserve"> PCB</t>
    </r>
    <r>
      <rPr>
        <sz val="11"/>
        <rFont val="Malgun Gothic"/>
        <family val="2"/>
        <charset val="129"/>
      </rPr>
      <t>생산</t>
    </r>
    <r>
      <rPr>
        <sz val="11"/>
        <rFont val="Calibri"/>
        <family val="3"/>
        <charset val="134"/>
        <scheme val="minor"/>
      </rPr>
      <t xml:space="preserve">, </t>
    </r>
    <r>
      <rPr>
        <sz val="11"/>
        <rFont val="Malgun Gothic"/>
        <family val="2"/>
        <charset val="129"/>
      </rPr>
      <t>도금</t>
    </r>
    <r>
      <rPr>
        <sz val="11"/>
        <rFont val="Calibri"/>
        <family val="3"/>
        <charset val="134"/>
        <scheme val="minor"/>
      </rPr>
      <t xml:space="preserve">, </t>
    </r>
    <r>
      <rPr>
        <sz val="11"/>
        <rFont val="Malgun Gothic"/>
        <family val="2"/>
        <charset val="129"/>
      </rPr>
      <t>도장</t>
    </r>
    <r>
      <rPr>
        <sz val="11"/>
        <rFont val="Calibri"/>
        <family val="3"/>
        <charset val="134"/>
        <scheme val="minor"/>
      </rPr>
      <t xml:space="preserve">, </t>
    </r>
    <r>
      <rPr>
        <sz val="11"/>
        <rFont val="Malgun Gothic"/>
        <family val="2"/>
        <charset val="129"/>
      </rPr>
      <t>인쇄등이</t>
    </r>
    <r>
      <rPr>
        <sz val="11"/>
        <rFont val="Calibri"/>
        <family val="3"/>
        <charset val="134"/>
        <scheme val="minor"/>
      </rPr>
      <t xml:space="preserve"> </t>
    </r>
    <r>
      <rPr>
        <sz val="11"/>
        <rFont val="Malgun Gothic"/>
        <family val="2"/>
        <charset val="129"/>
      </rPr>
      <t>포함된</t>
    </r>
    <r>
      <rPr>
        <sz val="11"/>
        <rFont val="Calibri"/>
        <family val="3"/>
        <charset val="134"/>
        <scheme val="minor"/>
      </rPr>
      <t xml:space="preserve"> </t>
    </r>
    <r>
      <rPr>
        <sz val="11"/>
        <rFont val="Malgun Gothic"/>
        <family val="2"/>
        <charset val="129"/>
      </rPr>
      <t>경우</t>
    </r>
    <r>
      <rPr>
        <sz val="11"/>
        <rFont val="Calibri"/>
        <family val="3"/>
        <charset val="134"/>
        <scheme val="minor"/>
      </rPr>
      <t xml:space="preserve"> </t>
    </r>
    <r>
      <rPr>
        <sz val="11"/>
        <rFont val="Malgun Gothic"/>
        <family val="2"/>
        <charset val="129"/>
      </rPr>
      <t>해당</t>
    </r>
    <r>
      <rPr>
        <sz val="11"/>
        <rFont val="Calibri"/>
        <family val="3"/>
        <charset val="134"/>
        <scheme val="minor"/>
      </rPr>
      <t>)</t>
    </r>
    <phoneticPr fontId="62" type="noConversion"/>
  </si>
  <si>
    <r>
      <t xml:space="preserve">· </t>
    </r>
    <r>
      <rPr>
        <sz val="11"/>
        <rFont val="Malgun Gothic"/>
        <family val="2"/>
        <charset val="129"/>
      </rPr>
      <t>년간</t>
    </r>
    <r>
      <rPr>
        <sz val="11"/>
        <rFont val="Calibri"/>
        <family val="3"/>
        <charset val="134"/>
        <scheme val="minor"/>
      </rPr>
      <t xml:space="preserve"> </t>
    </r>
    <r>
      <rPr>
        <sz val="11"/>
        <rFont val="Malgun Gothic"/>
        <family val="2"/>
        <charset val="129"/>
      </rPr>
      <t>총</t>
    </r>
    <r>
      <rPr>
        <sz val="11"/>
        <rFont val="Calibri"/>
        <family val="3"/>
        <charset val="134"/>
        <scheme val="minor"/>
      </rPr>
      <t xml:space="preserve"> </t>
    </r>
    <r>
      <rPr>
        <sz val="11"/>
        <rFont val="Malgun Gothic"/>
        <family val="2"/>
        <charset val="129"/>
      </rPr>
      <t>사용량을</t>
    </r>
    <r>
      <rPr>
        <sz val="11"/>
        <rFont val="Calibri"/>
        <family val="3"/>
        <charset val="134"/>
        <scheme val="minor"/>
      </rPr>
      <t xml:space="preserve"> </t>
    </r>
    <r>
      <rPr>
        <sz val="11"/>
        <rFont val="Malgun Gothic"/>
        <family val="2"/>
        <charset val="129"/>
      </rPr>
      <t>포함한</t>
    </r>
    <r>
      <rPr>
        <sz val="11"/>
        <rFont val="Calibri"/>
        <family val="3"/>
        <charset val="134"/>
        <scheme val="minor"/>
      </rPr>
      <t xml:space="preserve"> </t>
    </r>
    <r>
      <rPr>
        <sz val="11"/>
        <rFont val="Malgun Gothic"/>
        <family val="2"/>
        <charset val="129"/>
      </rPr>
      <t>화학</t>
    </r>
    <r>
      <rPr>
        <sz val="11"/>
        <rFont val="Calibri"/>
        <family val="3"/>
        <charset val="134"/>
        <scheme val="minor"/>
      </rPr>
      <t xml:space="preserve"> </t>
    </r>
    <r>
      <rPr>
        <sz val="11"/>
        <rFont val="Malgun Gothic"/>
        <family val="2"/>
        <charset val="129"/>
      </rPr>
      <t>물질</t>
    </r>
    <r>
      <rPr>
        <sz val="11"/>
        <rFont val="Calibri"/>
        <family val="3"/>
        <charset val="134"/>
        <scheme val="minor"/>
      </rPr>
      <t xml:space="preserve"> </t>
    </r>
    <r>
      <rPr>
        <sz val="11"/>
        <rFont val="Malgun Gothic"/>
        <family val="2"/>
        <charset val="129"/>
      </rPr>
      <t>목록</t>
    </r>
    <r>
      <rPr>
        <sz val="11"/>
        <rFont val="Calibri"/>
        <family val="3"/>
        <charset val="129"/>
        <scheme val="minor"/>
      </rPr>
      <t xml:space="preserve">
· </t>
    </r>
    <r>
      <rPr>
        <sz val="11"/>
        <rFont val="Malgun Gothic"/>
        <family val="2"/>
        <charset val="129"/>
      </rPr>
      <t>유해</t>
    </r>
    <r>
      <rPr>
        <sz val="11"/>
        <rFont val="Calibri"/>
        <family val="3"/>
        <charset val="134"/>
        <scheme val="minor"/>
      </rPr>
      <t xml:space="preserve"> </t>
    </r>
    <r>
      <rPr>
        <sz val="11"/>
        <rFont val="Malgun Gothic"/>
        <family val="2"/>
        <charset val="129"/>
      </rPr>
      <t>화학</t>
    </r>
    <r>
      <rPr>
        <sz val="11"/>
        <rFont val="Calibri"/>
        <family val="3"/>
        <charset val="134"/>
        <scheme val="minor"/>
      </rPr>
      <t xml:space="preserve"> </t>
    </r>
    <r>
      <rPr>
        <sz val="11"/>
        <rFont val="Malgun Gothic"/>
        <family val="2"/>
        <charset val="129"/>
      </rPr>
      <t>물질의</t>
    </r>
    <r>
      <rPr>
        <sz val="11"/>
        <rFont val="Calibri"/>
        <family val="3"/>
        <charset val="134"/>
        <scheme val="minor"/>
      </rPr>
      <t xml:space="preserve"> </t>
    </r>
    <r>
      <rPr>
        <sz val="11"/>
        <rFont val="Malgun Gothic"/>
        <family val="2"/>
        <charset val="129"/>
      </rPr>
      <t>안전한</t>
    </r>
    <r>
      <rPr>
        <sz val="11"/>
        <rFont val="Calibri"/>
        <family val="3"/>
        <charset val="134"/>
        <scheme val="minor"/>
      </rPr>
      <t xml:space="preserve"> </t>
    </r>
    <r>
      <rPr>
        <sz val="11"/>
        <rFont val="Malgun Gothic"/>
        <family val="2"/>
        <charset val="129"/>
      </rPr>
      <t>취급을</t>
    </r>
    <r>
      <rPr>
        <sz val="11"/>
        <rFont val="Calibri"/>
        <family val="3"/>
        <charset val="134"/>
        <scheme val="minor"/>
      </rPr>
      <t xml:space="preserve"> </t>
    </r>
    <r>
      <rPr>
        <sz val="11"/>
        <rFont val="Malgun Gothic"/>
        <family val="2"/>
        <charset val="129"/>
      </rPr>
      <t>위한</t>
    </r>
    <r>
      <rPr>
        <sz val="11"/>
        <rFont val="Calibri"/>
        <family val="3"/>
        <charset val="134"/>
        <scheme val="minor"/>
      </rPr>
      <t xml:space="preserve"> </t>
    </r>
    <r>
      <rPr>
        <sz val="11"/>
        <rFont val="Malgun Gothic"/>
        <family val="2"/>
        <charset val="129"/>
      </rPr>
      <t>절차</t>
    </r>
    <phoneticPr fontId="62" type="noConversion"/>
  </si>
  <si>
    <r>
      <t xml:space="preserve">· </t>
    </r>
    <r>
      <rPr>
        <sz val="11"/>
        <rFont val="Malgun Gothic"/>
        <family val="2"/>
        <charset val="129"/>
      </rPr>
      <t>강압</t>
    </r>
    <r>
      <rPr>
        <sz val="11"/>
        <rFont val="Calibri"/>
        <family val="3"/>
        <charset val="134"/>
        <scheme val="minor"/>
      </rPr>
      <t xml:space="preserve">, </t>
    </r>
    <r>
      <rPr>
        <sz val="11"/>
        <rFont val="Malgun Gothic"/>
        <family val="2"/>
        <charset val="129"/>
      </rPr>
      <t>강제</t>
    </r>
    <r>
      <rPr>
        <sz val="11"/>
        <rFont val="Calibri"/>
        <family val="3"/>
        <charset val="134"/>
        <scheme val="minor"/>
      </rPr>
      <t xml:space="preserve">, </t>
    </r>
    <r>
      <rPr>
        <sz val="11"/>
        <rFont val="Malgun Gothic"/>
        <family val="2"/>
        <charset val="129"/>
      </rPr>
      <t>비자발적</t>
    </r>
    <r>
      <rPr>
        <sz val="11"/>
        <rFont val="Calibri"/>
        <family val="3"/>
        <charset val="134"/>
        <scheme val="minor"/>
      </rPr>
      <t xml:space="preserve"> </t>
    </r>
    <r>
      <rPr>
        <sz val="11"/>
        <rFont val="Malgun Gothic"/>
        <family val="2"/>
        <charset val="129"/>
      </rPr>
      <t>교도소</t>
    </r>
    <r>
      <rPr>
        <sz val="11"/>
        <rFont val="Calibri"/>
        <family val="3"/>
        <charset val="134"/>
        <scheme val="minor"/>
      </rPr>
      <t xml:space="preserve">, </t>
    </r>
    <r>
      <rPr>
        <sz val="11"/>
        <rFont val="Malgun Gothic"/>
        <family val="2"/>
        <charset val="129"/>
      </rPr>
      <t>인신</t>
    </r>
    <r>
      <rPr>
        <sz val="11"/>
        <rFont val="Calibri"/>
        <family val="3"/>
        <charset val="134"/>
        <scheme val="minor"/>
      </rPr>
      <t xml:space="preserve"> </t>
    </r>
    <r>
      <rPr>
        <sz val="11"/>
        <rFont val="Malgun Gothic"/>
        <family val="2"/>
        <charset val="129"/>
      </rPr>
      <t>매매</t>
    </r>
    <r>
      <rPr>
        <sz val="11"/>
        <rFont val="Calibri"/>
        <family val="3"/>
        <charset val="134"/>
        <scheme val="minor"/>
      </rPr>
      <t xml:space="preserve"> </t>
    </r>
    <r>
      <rPr>
        <sz val="11"/>
        <rFont val="Malgun Gothic"/>
        <family val="2"/>
        <charset val="129"/>
      </rPr>
      <t>또는</t>
    </r>
    <r>
      <rPr>
        <sz val="11"/>
        <rFont val="Calibri"/>
        <family val="3"/>
        <charset val="134"/>
        <scheme val="minor"/>
      </rPr>
      <t xml:space="preserve"> </t>
    </r>
    <r>
      <rPr>
        <sz val="11"/>
        <rFont val="Malgun Gothic"/>
        <family val="2"/>
        <charset val="129"/>
      </rPr>
      <t>노예</t>
    </r>
    <r>
      <rPr>
        <sz val="11"/>
        <rFont val="Calibri"/>
        <family val="3"/>
        <charset val="134"/>
        <scheme val="minor"/>
      </rPr>
      <t xml:space="preserve"> </t>
    </r>
    <r>
      <rPr>
        <sz val="11"/>
        <rFont val="Malgun Gothic"/>
        <family val="2"/>
        <charset val="129"/>
      </rPr>
      <t>노동의</t>
    </r>
    <r>
      <rPr>
        <sz val="11"/>
        <rFont val="Calibri"/>
        <family val="3"/>
        <charset val="134"/>
        <scheme val="minor"/>
      </rPr>
      <t xml:space="preserve"> </t>
    </r>
    <r>
      <rPr>
        <sz val="11"/>
        <rFont val="Malgun Gothic"/>
        <family val="2"/>
        <charset val="129"/>
      </rPr>
      <t>어떠한</t>
    </r>
    <r>
      <rPr>
        <sz val="11"/>
        <rFont val="Calibri"/>
        <family val="3"/>
        <charset val="134"/>
        <scheme val="minor"/>
      </rPr>
      <t xml:space="preserve"> </t>
    </r>
    <r>
      <rPr>
        <sz val="11"/>
        <rFont val="Malgun Gothic"/>
        <family val="2"/>
        <charset val="129"/>
      </rPr>
      <t>형태도</t>
    </r>
    <r>
      <rPr>
        <sz val="11"/>
        <rFont val="Calibri"/>
        <family val="3"/>
        <charset val="134"/>
        <scheme val="minor"/>
      </rPr>
      <t xml:space="preserve"> </t>
    </r>
    <r>
      <rPr>
        <sz val="11"/>
        <rFont val="Malgun Gothic"/>
        <family val="2"/>
        <charset val="129"/>
      </rPr>
      <t>사용되지</t>
    </r>
    <r>
      <rPr>
        <sz val="11"/>
        <rFont val="Calibri"/>
        <family val="3"/>
        <charset val="134"/>
        <scheme val="minor"/>
      </rPr>
      <t xml:space="preserve"> </t>
    </r>
    <r>
      <rPr>
        <sz val="11"/>
        <rFont val="Malgun Gothic"/>
        <family val="2"/>
        <charset val="129"/>
      </rPr>
      <t>않도록</t>
    </r>
    <r>
      <rPr>
        <sz val="11"/>
        <rFont val="Calibri"/>
        <family val="3"/>
        <charset val="134"/>
        <scheme val="minor"/>
      </rPr>
      <t xml:space="preserve"> </t>
    </r>
    <r>
      <rPr>
        <sz val="11"/>
        <rFont val="Malgun Gothic"/>
        <family val="2"/>
        <charset val="129"/>
      </rPr>
      <t>보장하는</t>
    </r>
    <r>
      <rPr>
        <sz val="11"/>
        <rFont val="Calibri"/>
        <family val="2"/>
        <scheme val="minor"/>
      </rPr>
      <t xml:space="preserve"> </t>
    </r>
    <r>
      <rPr>
        <sz val="11"/>
        <rFont val="Malgun Gothic"/>
        <family val="2"/>
        <charset val="129"/>
      </rPr>
      <t>정책이나</t>
    </r>
    <r>
      <rPr>
        <sz val="11"/>
        <rFont val="Calibri"/>
        <family val="3"/>
        <charset val="134"/>
        <scheme val="minor"/>
      </rPr>
      <t xml:space="preserve"> </t>
    </r>
    <r>
      <rPr>
        <sz val="11"/>
        <rFont val="Malgun Gothic"/>
        <family val="2"/>
        <charset val="129"/>
      </rPr>
      <t xml:space="preserve">절차
</t>
    </r>
    <r>
      <rPr>
        <sz val="11"/>
        <rFont val="Calibri"/>
        <family val="3"/>
        <charset val="134"/>
        <scheme val="minor"/>
      </rPr>
      <t xml:space="preserve">· </t>
    </r>
    <r>
      <rPr>
        <sz val="11"/>
        <rFont val="Malgun Gothic"/>
        <family val="2"/>
        <charset val="129"/>
      </rPr>
      <t>직</t>
    </r>
    <r>
      <rPr>
        <sz val="11"/>
        <rFont val="Calibri"/>
        <family val="3"/>
        <charset val="134"/>
        <scheme val="minor"/>
      </rPr>
      <t>/</t>
    </r>
    <r>
      <rPr>
        <sz val="11"/>
        <rFont val="Malgun Gothic"/>
        <family val="2"/>
        <charset val="129"/>
      </rPr>
      <t>간접</t>
    </r>
    <r>
      <rPr>
        <sz val="11"/>
        <rFont val="Calibri"/>
        <family val="3"/>
        <charset val="134"/>
        <scheme val="minor"/>
      </rPr>
      <t xml:space="preserve"> </t>
    </r>
    <r>
      <rPr>
        <sz val="11"/>
        <rFont val="Malgun Gothic"/>
        <family val="2"/>
        <charset val="129"/>
      </rPr>
      <t>고용</t>
    </r>
    <r>
      <rPr>
        <sz val="11"/>
        <rFont val="Calibri"/>
        <family val="3"/>
        <charset val="134"/>
        <scheme val="minor"/>
      </rPr>
      <t xml:space="preserve"> </t>
    </r>
    <r>
      <rPr>
        <sz val="11"/>
        <rFont val="Malgun Gothic"/>
        <family val="2"/>
        <charset val="129"/>
      </rPr>
      <t>된</t>
    </r>
    <r>
      <rPr>
        <sz val="11"/>
        <rFont val="Calibri"/>
        <family val="3"/>
        <charset val="134"/>
        <scheme val="minor"/>
      </rPr>
      <t xml:space="preserve"> </t>
    </r>
    <r>
      <rPr>
        <sz val="11"/>
        <rFont val="Malgun Gothic"/>
        <family val="2"/>
        <charset val="129"/>
      </rPr>
      <t>근로자의</t>
    </r>
    <r>
      <rPr>
        <sz val="11"/>
        <rFont val="Calibri"/>
        <family val="3"/>
        <charset val="134"/>
        <scheme val="minor"/>
      </rPr>
      <t xml:space="preserve"> </t>
    </r>
    <r>
      <rPr>
        <sz val="11"/>
        <rFont val="Malgun Gothic"/>
        <family val="2"/>
        <charset val="129"/>
      </rPr>
      <t>모집</t>
    </r>
    <r>
      <rPr>
        <sz val="11"/>
        <rFont val="Calibri"/>
        <family val="3"/>
        <charset val="134"/>
        <scheme val="minor"/>
      </rPr>
      <t>/</t>
    </r>
    <r>
      <rPr>
        <sz val="11"/>
        <rFont val="Malgun Gothic"/>
        <family val="2"/>
        <charset val="129"/>
      </rPr>
      <t>채용의</t>
    </r>
    <r>
      <rPr>
        <sz val="11"/>
        <rFont val="Calibri"/>
        <family val="3"/>
        <charset val="134"/>
        <scheme val="minor"/>
      </rPr>
      <t xml:space="preserve"> </t>
    </r>
    <r>
      <rPr>
        <sz val="11"/>
        <rFont val="Malgun Gothic"/>
        <family val="2"/>
        <charset val="129"/>
      </rPr>
      <t>절차</t>
    </r>
    <r>
      <rPr>
        <sz val="11"/>
        <rFont val="Calibri"/>
        <family val="3"/>
        <charset val="134"/>
        <scheme val="minor"/>
      </rPr>
      <t>/</t>
    </r>
    <r>
      <rPr>
        <sz val="11"/>
        <rFont val="Malgun Gothic"/>
        <family val="2"/>
        <charset val="129"/>
      </rPr>
      <t>관리에</t>
    </r>
    <r>
      <rPr>
        <sz val="11"/>
        <rFont val="Calibri"/>
        <family val="3"/>
        <charset val="134"/>
        <scheme val="minor"/>
      </rPr>
      <t xml:space="preserve"> </t>
    </r>
    <r>
      <rPr>
        <sz val="11"/>
        <rFont val="Malgun Gothic"/>
        <family val="2"/>
        <charset val="129"/>
      </rPr>
      <t>관한</t>
    </r>
    <r>
      <rPr>
        <sz val="11"/>
        <rFont val="Calibri"/>
        <family val="3"/>
        <charset val="134"/>
        <scheme val="minor"/>
      </rPr>
      <t xml:space="preserve"> </t>
    </r>
    <r>
      <rPr>
        <sz val="11"/>
        <rFont val="Malgun Gothic"/>
        <family val="2"/>
        <charset val="129"/>
      </rPr>
      <t>정책</t>
    </r>
    <r>
      <rPr>
        <sz val="11"/>
        <rFont val="Calibri"/>
        <family val="3"/>
        <charset val="134"/>
        <scheme val="minor"/>
      </rPr>
      <t xml:space="preserve"> </t>
    </r>
    <r>
      <rPr>
        <sz val="11"/>
        <rFont val="Malgun Gothic"/>
        <family val="2"/>
        <charset val="129"/>
      </rPr>
      <t>또는</t>
    </r>
    <r>
      <rPr>
        <sz val="11"/>
        <rFont val="Calibri"/>
        <family val="3"/>
        <charset val="134"/>
        <scheme val="minor"/>
      </rPr>
      <t xml:space="preserve"> </t>
    </r>
    <r>
      <rPr>
        <sz val="11"/>
        <rFont val="Malgun Gothic"/>
        <family val="2"/>
        <charset val="129"/>
      </rPr>
      <t xml:space="preserve">절차
</t>
    </r>
    <r>
      <rPr>
        <sz val="11"/>
        <rFont val="Calibri"/>
        <family val="3"/>
        <charset val="134"/>
        <scheme val="minor"/>
      </rPr>
      <t xml:space="preserve">· </t>
    </r>
    <r>
      <rPr>
        <sz val="11"/>
        <rFont val="Malgun Gothic"/>
        <family val="2"/>
        <charset val="129"/>
      </rPr>
      <t>이동의</t>
    </r>
    <r>
      <rPr>
        <sz val="11"/>
        <rFont val="Calibri"/>
        <family val="3"/>
        <charset val="134"/>
        <scheme val="minor"/>
      </rPr>
      <t xml:space="preserve"> </t>
    </r>
    <r>
      <rPr>
        <sz val="11"/>
        <rFont val="Malgun Gothic"/>
        <family val="2"/>
        <charset val="129"/>
      </rPr>
      <t>자유에</t>
    </r>
    <r>
      <rPr>
        <sz val="11"/>
        <rFont val="Calibri"/>
        <family val="3"/>
        <charset val="134"/>
        <scheme val="minor"/>
      </rPr>
      <t xml:space="preserve"> </t>
    </r>
    <r>
      <rPr>
        <sz val="11"/>
        <rFont val="Malgun Gothic"/>
        <family val="2"/>
        <charset val="129"/>
      </rPr>
      <t>관한</t>
    </r>
    <r>
      <rPr>
        <sz val="11"/>
        <rFont val="Calibri"/>
        <family val="3"/>
        <charset val="134"/>
        <scheme val="minor"/>
      </rPr>
      <t xml:space="preserve"> </t>
    </r>
    <r>
      <rPr>
        <sz val="11"/>
        <rFont val="Malgun Gothic"/>
        <family val="2"/>
        <charset val="129"/>
      </rPr>
      <t>정책이나</t>
    </r>
    <r>
      <rPr>
        <sz val="11"/>
        <rFont val="Calibri"/>
        <family val="3"/>
        <charset val="134"/>
        <scheme val="minor"/>
      </rPr>
      <t xml:space="preserve"> </t>
    </r>
    <r>
      <rPr>
        <sz val="11"/>
        <rFont val="Malgun Gothic"/>
        <family val="2"/>
        <charset val="129"/>
      </rPr>
      <t xml:space="preserve">절차
</t>
    </r>
    <r>
      <rPr>
        <sz val="11"/>
        <rFont val="Calibri"/>
        <family val="3"/>
        <charset val="134"/>
        <scheme val="minor"/>
      </rPr>
      <t xml:space="preserve">· </t>
    </r>
    <r>
      <rPr>
        <sz val="11"/>
        <rFont val="Malgun Gothic"/>
        <family val="2"/>
        <charset val="129"/>
      </rPr>
      <t>근로자가</t>
    </r>
    <r>
      <rPr>
        <sz val="11"/>
        <rFont val="Calibri"/>
        <family val="3"/>
        <charset val="134"/>
        <scheme val="minor"/>
      </rPr>
      <t xml:space="preserve"> </t>
    </r>
    <r>
      <rPr>
        <sz val="11"/>
        <rFont val="Malgun Gothic"/>
        <family val="2"/>
        <charset val="129"/>
      </rPr>
      <t>모집</t>
    </r>
    <r>
      <rPr>
        <sz val="11"/>
        <rFont val="Calibri"/>
        <family val="3"/>
        <charset val="134"/>
        <scheme val="minor"/>
      </rPr>
      <t xml:space="preserve"> </t>
    </r>
    <r>
      <rPr>
        <sz val="11"/>
        <rFont val="Malgun Gothic"/>
        <family val="2"/>
        <charset val="129"/>
      </rPr>
      <t>수수료를</t>
    </r>
    <r>
      <rPr>
        <sz val="11"/>
        <rFont val="Calibri"/>
        <family val="3"/>
        <charset val="134"/>
        <scheme val="minor"/>
      </rPr>
      <t xml:space="preserve"> </t>
    </r>
    <r>
      <rPr>
        <sz val="11"/>
        <rFont val="Malgun Gothic"/>
        <family val="2"/>
        <charset val="129"/>
      </rPr>
      <t>내지</t>
    </r>
    <r>
      <rPr>
        <sz val="11"/>
        <rFont val="Calibri"/>
        <family val="3"/>
        <charset val="134"/>
        <scheme val="minor"/>
      </rPr>
      <t xml:space="preserve"> </t>
    </r>
    <r>
      <rPr>
        <sz val="11"/>
        <rFont val="Malgun Gothic"/>
        <family val="2"/>
        <charset val="129"/>
      </rPr>
      <t>않았는지</t>
    </r>
    <r>
      <rPr>
        <sz val="11"/>
        <rFont val="Calibri"/>
        <family val="3"/>
        <charset val="134"/>
        <scheme val="minor"/>
      </rPr>
      <t xml:space="preserve"> </t>
    </r>
    <r>
      <rPr>
        <sz val="11"/>
        <rFont val="Malgun Gothic"/>
        <family val="2"/>
        <charset val="129"/>
      </rPr>
      <t>확인하기위한</t>
    </r>
    <r>
      <rPr>
        <sz val="11"/>
        <rFont val="Calibri"/>
        <family val="3"/>
        <charset val="134"/>
        <scheme val="minor"/>
      </rPr>
      <t xml:space="preserve"> </t>
    </r>
    <r>
      <rPr>
        <sz val="11"/>
        <rFont val="Malgun Gothic"/>
        <family val="2"/>
        <charset val="129"/>
      </rPr>
      <t>적절하고</t>
    </r>
    <r>
      <rPr>
        <sz val="11"/>
        <rFont val="Calibri"/>
        <family val="3"/>
        <charset val="134"/>
        <scheme val="minor"/>
      </rPr>
      <t xml:space="preserve"> </t>
    </r>
    <r>
      <rPr>
        <sz val="11"/>
        <rFont val="Malgun Gothic"/>
        <family val="2"/>
        <charset val="129"/>
      </rPr>
      <t>효과적인</t>
    </r>
    <r>
      <rPr>
        <sz val="11"/>
        <rFont val="Calibri"/>
        <family val="3"/>
        <charset val="134"/>
        <scheme val="minor"/>
      </rPr>
      <t xml:space="preserve"> </t>
    </r>
    <r>
      <rPr>
        <sz val="11"/>
        <rFont val="Malgun Gothic"/>
        <family val="2"/>
        <charset val="129"/>
      </rPr>
      <t>정책</t>
    </r>
    <r>
      <rPr>
        <sz val="11"/>
        <rFont val="Calibri"/>
        <family val="3"/>
        <charset val="134"/>
        <scheme val="minor"/>
      </rPr>
      <t xml:space="preserve"> </t>
    </r>
    <r>
      <rPr>
        <sz val="11"/>
        <rFont val="Malgun Gothic"/>
        <family val="2"/>
        <charset val="129"/>
      </rPr>
      <t>및</t>
    </r>
    <r>
      <rPr>
        <sz val="11"/>
        <rFont val="Calibri"/>
        <family val="3"/>
        <charset val="134"/>
        <scheme val="minor"/>
      </rPr>
      <t xml:space="preserve"> </t>
    </r>
    <r>
      <rPr>
        <sz val="11"/>
        <rFont val="Malgun Gothic"/>
        <family val="2"/>
        <charset val="129"/>
      </rPr>
      <t>프로세스</t>
    </r>
    <r>
      <rPr>
        <sz val="11"/>
        <rFont val="Calibri"/>
        <family val="3"/>
        <charset val="134"/>
        <scheme val="minor"/>
      </rPr>
      <t xml:space="preserve"> </t>
    </r>
    <phoneticPr fontId="62" type="noConversion"/>
  </si>
  <si>
    <r>
      <t xml:space="preserve">· 지역적인 최소연령의 정의
· 최소고용연령정책
· 연령확인서류의 신뢰성을 검증하는 정책 또는 절차
</t>
    </r>
    <r>
      <rPr>
        <sz val="11"/>
        <rFont val="Calibri"/>
        <family val="3"/>
        <charset val="129"/>
        <scheme val="minor"/>
      </rPr>
      <t>· 미성년자를 돕기위한 교정절차(귀하에 시설에서 근무하고 있는 것이 발견되었을 경우)</t>
    </r>
    <phoneticPr fontId="62" type="noConversion"/>
  </si>
  <si>
    <r>
      <t>· 근무시간정책(허용된 최대근무시간/</t>
    </r>
    <r>
      <rPr>
        <sz val="11"/>
        <rFont val="Calibri"/>
        <family val="3"/>
        <charset val="129"/>
        <scheme val="minor"/>
      </rPr>
      <t>연속</t>
    </r>
    <r>
      <rPr>
        <sz val="11"/>
        <rFont val="Calibri"/>
        <family val="2"/>
        <scheme val="minor"/>
      </rPr>
      <t>근무일 포함)
· 근무시간 기록프로세스/절차(Clocking..)</t>
    </r>
    <phoneticPr fontId="62" type="noConversion"/>
  </si>
  <si>
    <r>
      <t xml:space="preserve">· </t>
    </r>
    <r>
      <rPr>
        <sz val="11"/>
        <rFont val="Malgun Gothic"/>
        <family val="2"/>
        <charset val="129"/>
      </rPr>
      <t>임금과</t>
    </r>
    <r>
      <rPr>
        <sz val="11"/>
        <rFont val="Calibri"/>
        <family val="3"/>
        <charset val="134"/>
        <scheme val="minor"/>
      </rPr>
      <t xml:space="preserve"> </t>
    </r>
    <r>
      <rPr>
        <sz val="11"/>
        <rFont val="Malgun Gothic"/>
        <family val="2"/>
        <charset val="129"/>
      </rPr>
      <t xml:space="preserve">복리후생정책
</t>
    </r>
    <r>
      <rPr>
        <sz val="11"/>
        <rFont val="Calibri"/>
        <family val="3"/>
        <charset val="129"/>
        <scheme val="minor"/>
      </rPr>
      <t xml:space="preserve">· </t>
    </r>
    <r>
      <rPr>
        <sz val="11"/>
        <rFont val="Malgun Gothic"/>
        <family val="2"/>
        <charset val="129"/>
      </rPr>
      <t>사회보장보험과</t>
    </r>
    <r>
      <rPr>
        <sz val="11"/>
        <rFont val="Calibri"/>
        <family val="3"/>
        <charset val="134"/>
        <scheme val="minor"/>
      </rPr>
      <t xml:space="preserve"> </t>
    </r>
    <r>
      <rPr>
        <sz val="11"/>
        <rFont val="Malgun Gothic"/>
        <family val="2"/>
        <charset val="129"/>
      </rPr>
      <t>모든</t>
    </r>
    <r>
      <rPr>
        <sz val="11"/>
        <rFont val="Calibri"/>
        <family val="3"/>
        <charset val="134"/>
        <scheme val="minor"/>
      </rPr>
      <t xml:space="preserve"> </t>
    </r>
    <r>
      <rPr>
        <sz val="11"/>
        <rFont val="Malgun Gothic"/>
        <family val="2"/>
        <charset val="129"/>
      </rPr>
      <t>의무법정지급에</t>
    </r>
    <r>
      <rPr>
        <sz val="11"/>
        <rFont val="Calibri"/>
        <family val="3"/>
        <charset val="134"/>
        <scheme val="minor"/>
      </rPr>
      <t xml:space="preserve"> </t>
    </r>
    <r>
      <rPr>
        <sz val="11"/>
        <rFont val="Malgun Gothic"/>
        <family val="2"/>
        <charset val="129"/>
      </rPr>
      <t>대한</t>
    </r>
    <r>
      <rPr>
        <sz val="11"/>
        <rFont val="Calibri"/>
        <family val="3"/>
        <charset val="134"/>
        <scheme val="minor"/>
      </rPr>
      <t xml:space="preserve"> </t>
    </r>
    <r>
      <rPr>
        <sz val="11"/>
        <rFont val="Malgun Gothic"/>
        <family val="2"/>
        <charset val="129"/>
      </rPr>
      <t>규정</t>
    </r>
    <r>
      <rPr>
        <sz val="11"/>
        <rFont val="Calibri"/>
        <family val="2"/>
        <scheme val="minor"/>
      </rPr>
      <t xml:space="preserve">
· </t>
    </r>
    <r>
      <rPr>
        <sz val="11"/>
        <rFont val="Malgun Gothic"/>
        <family val="2"/>
        <charset val="129"/>
      </rPr>
      <t>징계급여 삭감이 근로자에게 적용되지 않으며 보너스 지급 관행이 차별적이지 않다는 것을 보장하기위한 적절하고 효과적인 절차</t>
    </r>
    <phoneticPr fontId="62" type="noConversion"/>
  </si>
  <si>
    <r>
      <t xml:space="preserve">· </t>
    </r>
    <r>
      <rPr>
        <sz val="11"/>
        <rFont val="Calibri"/>
        <family val="2"/>
        <scheme val="minor"/>
      </rPr>
      <t>차별금지와</t>
    </r>
    <r>
      <rPr>
        <sz val="11"/>
        <rFont val="Calibri"/>
        <family val="3"/>
        <charset val="134"/>
        <scheme val="minor"/>
      </rPr>
      <t xml:space="preserve"> </t>
    </r>
    <r>
      <rPr>
        <sz val="11"/>
        <rFont val="Calibri"/>
        <family val="2"/>
        <scheme val="minor"/>
      </rPr>
      <t>괴롭힘</t>
    </r>
    <r>
      <rPr>
        <sz val="11"/>
        <rFont val="Calibri"/>
        <family val="3"/>
        <charset val="134"/>
        <scheme val="minor"/>
      </rPr>
      <t xml:space="preserve"> </t>
    </r>
    <r>
      <rPr>
        <sz val="11"/>
        <rFont val="Calibri"/>
        <family val="2"/>
        <scheme val="minor"/>
      </rPr>
      <t xml:space="preserve">정책
</t>
    </r>
    <r>
      <rPr>
        <sz val="11"/>
        <rFont val="Calibri"/>
        <family val="3"/>
        <charset val="134"/>
        <scheme val="minor"/>
      </rPr>
      <t xml:space="preserve">· </t>
    </r>
    <r>
      <rPr>
        <sz val="11"/>
        <rFont val="Calibri"/>
        <family val="2"/>
        <scheme val="minor"/>
      </rPr>
      <t>사전고용</t>
    </r>
    <r>
      <rPr>
        <sz val="11"/>
        <rFont val="Calibri"/>
        <family val="3"/>
        <charset val="134"/>
        <scheme val="minor"/>
      </rPr>
      <t xml:space="preserve">, </t>
    </r>
    <r>
      <rPr>
        <sz val="11"/>
        <rFont val="Calibri"/>
        <family val="2"/>
        <scheme val="minor"/>
      </rPr>
      <t>사전배치전건강검진</t>
    </r>
    <r>
      <rPr>
        <sz val="11"/>
        <rFont val="Calibri"/>
        <family val="3"/>
        <charset val="134"/>
        <scheme val="minor"/>
      </rPr>
      <t xml:space="preserve"> </t>
    </r>
    <r>
      <rPr>
        <sz val="11"/>
        <rFont val="Calibri"/>
        <family val="2"/>
        <scheme val="minor"/>
      </rPr>
      <t xml:space="preserve">요구사항
</t>
    </r>
    <r>
      <rPr>
        <sz val="11"/>
        <rFont val="Calibri"/>
        <family val="3"/>
        <charset val="134"/>
        <scheme val="minor"/>
      </rPr>
      <t xml:space="preserve">· </t>
    </r>
    <r>
      <rPr>
        <sz val="11"/>
        <rFont val="Calibri"/>
        <family val="2"/>
        <scheme val="minor"/>
      </rPr>
      <t>수용가능한</t>
    </r>
    <r>
      <rPr>
        <sz val="11"/>
        <rFont val="Calibri"/>
        <family val="3"/>
        <charset val="134"/>
        <scheme val="minor"/>
      </rPr>
      <t xml:space="preserve"> </t>
    </r>
    <r>
      <rPr>
        <sz val="11"/>
        <rFont val="Calibri"/>
        <family val="2"/>
        <scheme val="minor"/>
      </rPr>
      <t>근로자</t>
    </r>
    <r>
      <rPr>
        <sz val="11"/>
        <rFont val="Calibri"/>
        <family val="3"/>
        <charset val="134"/>
        <scheme val="minor"/>
      </rPr>
      <t xml:space="preserve"> </t>
    </r>
    <r>
      <rPr>
        <sz val="11"/>
        <rFont val="Calibri"/>
        <family val="2"/>
        <scheme val="minor"/>
      </rPr>
      <t>관행과</t>
    </r>
    <r>
      <rPr>
        <sz val="11"/>
        <rFont val="Calibri"/>
        <family val="3"/>
        <charset val="134"/>
        <scheme val="minor"/>
      </rPr>
      <t xml:space="preserve"> </t>
    </r>
    <r>
      <rPr>
        <sz val="11"/>
        <rFont val="Calibri"/>
        <family val="2"/>
        <scheme val="minor"/>
      </rPr>
      <t>징계방법에</t>
    </r>
    <r>
      <rPr>
        <sz val="11"/>
        <rFont val="Calibri"/>
        <family val="3"/>
        <charset val="134"/>
        <scheme val="minor"/>
      </rPr>
      <t xml:space="preserve"> </t>
    </r>
    <r>
      <rPr>
        <sz val="11"/>
        <rFont val="Calibri"/>
        <family val="2"/>
        <scheme val="minor"/>
      </rPr>
      <t>대한</t>
    </r>
    <r>
      <rPr>
        <sz val="11"/>
        <rFont val="Calibri"/>
        <family val="3"/>
        <charset val="134"/>
        <scheme val="minor"/>
      </rPr>
      <t xml:space="preserve"> </t>
    </r>
    <r>
      <rPr>
        <sz val="11"/>
        <rFont val="Calibri"/>
        <family val="2"/>
        <scheme val="minor"/>
      </rPr>
      <t>회사방침과</t>
    </r>
    <r>
      <rPr>
        <sz val="11"/>
        <rFont val="Calibri"/>
        <family val="3"/>
        <charset val="134"/>
        <scheme val="minor"/>
      </rPr>
      <t xml:space="preserve"> </t>
    </r>
    <r>
      <rPr>
        <sz val="11"/>
        <rFont val="Calibri"/>
        <family val="2"/>
        <scheme val="minor"/>
      </rPr>
      <t xml:space="preserve">규정
</t>
    </r>
    <r>
      <rPr>
        <sz val="11"/>
        <rFont val="Calibri"/>
        <family val="3"/>
        <charset val="134"/>
        <scheme val="minor"/>
      </rPr>
      <t xml:space="preserve">· </t>
    </r>
    <r>
      <rPr>
        <sz val="11"/>
        <rFont val="Calibri"/>
        <family val="3"/>
        <charset val="129"/>
        <scheme val="minor"/>
      </rPr>
      <t>합리적인</t>
    </r>
    <r>
      <rPr>
        <sz val="11"/>
        <rFont val="Calibri"/>
        <family val="3"/>
        <charset val="134"/>
        <scheme val="minor"/>
      </rPr>
      <t xml:space="preserve"> </t>
    </r>
    <r>
      <rPr>
        <sz val="11"/>
        <rFont val="Calibri"/>
        <family val="3"/>
        <charset val="129"/>
        <scheme val="minor"/>
      </rPr>
      <t>종교편의시설을</t>
    </r>
    <r>
      <rPr>
        <sz val="11"/>
        <rFont val="Calibri"/>
        <family val="3"/>
        <charset val="134"/>
        <scheme val="minor"/>
      </rPr>
      <t xml:space="preserve"> </t>
    </r>
    <r>
      <rPr>
        <sz val="11"/>
        <rFont val="Calibri"/>
        <family val="3"/>
        <charset val="129"/>
        <scheme val="minor"/>
      </rPr>
      <t>보장하는</t>
    </r>
    <r>
      <rPr>
        <sz val="11"/>
        <rFont val="Calibri"/>
        <family val="3"/>
        <charset val="134"/>
        <scheme val="minor"/>
      </rPr>
      <t xml:space="preserve"> </t>
    </r>
    <r>
      <rPr>
        <sz val="11"/>
        <rFont val="Calibri"/>
        <family val="3"/>
        <charset val="129"/>
        <scheme val="minor"/>
      </rPr>
      <t>규정</t>
    </r>
    <r>
      <rPr>
        <sz val="11"/>
        <rFont val="Calibri"/>
        <family val="3"/>
        <charset val="134"/>
        <scheme val="minor"/>
      </rPr>
      <t xml:space="preserve"> </t>
    </r>
    <r>
      <rPr>
        <sz val="11"/>
        <rFont val="Calibri"/>
        <family val="3"/>
        <charset val="129"/>
        <scheme val="minor"/>
      </rPr>
      <t>혹은</t>
    </r>
    <r>
      <rPr>
        <sz val="11"/>
        <rFont val="Calibri"/>
        <family val="3"/>
        <charset val="134"/>
        <scheme val="minor"/>
      </rPr>
      <t xml:space="preserve"> </t>
    </r>
    <r>
      <rPr>
        <sz val="11"/>
        <rFont val="Calibri"/>
        <family val="3"/>
        <charset val="129"/>
        <scheme val="minor"/>
      </rPr>
      <t>절차</t>
    </r>
    <phoneticPr fontId="62" type="noConversion"/>
  </si>
  <si>
    <r>
      <rPr>
        <sz val="11"/>
        <rFont val="Calibri"/>
        <family val="2"/>
        <scheme val="minor"/>
      </rPr>
      <t>가능하다면</t>
    </r>
    <r>
      <rPr>
        <sz val="11"/>
        <rFont val="Calibri"/>
        <family val="3"/>
        <charset val="134"/>
        <scheme val="minor"/>
      </rPr>
      <t xml:space="preserve">, </t>
    </r>
    <r>
      <rPr>
        <sz val="11"/>
        <rFont val="Calibri"/>
        <family val="2"/>
        <scheme val="minor"/>
      </rPr>
      <t>안되어있는</t>
    </r>
    <r>
      <rPr>
        <sz val="11"/>
        <rFont val="Calibri"/>
        <family val="3"/>
        <charset val="134"/>
        <scheme val="minor"/>
      </rPr>
      <t xml:space="preserve"> </t>
    </r>
    <r>
      <rPr>
        <sz val="11"/>
        <rFont val="Calibri"/>
        <family val="2"/>
        <scheme val="minor"/>
      </rPr>
      <t>사유를</t>
    </r>
    <r>
      <rPr>
        <sz val="11"/>
        <rFont val="Calibri"/>
        <family val="3"/>
        <charset val="134"/>
        <scheme val="minor"/>
      </rPr>
      <t xml:space="preserve"> </t>
    </r>
    <r>
      <rPr>
        <sz val="11"/>
        <rFont val="Calibri"/>
        <family val="2"/>
        <scheme val="minor"/>
      </rPr>
      <t>구체적으로</t>
    </r>
    <r>
      <rPr>
        <sz val="11"/>
        <rFont val="Calibri"/>
        <family val="3"/>
        <charset val="134"/>
        <scheme val="minor"/>
      </rPr>
      <t xml:space="preserve"> </t>
    </r>
    <r>
      <rPr>
        <sz val="11"/>
        <rFont val="Calibri"/>
        <family val="2"/>
        <scheme val="minor"/>
      </rPr>
      <t>명시하고</t>
    </r>
    <r>
      <rPr>
        <sz val="11"/>
        <rFont val="Calibri"/>
        <family val="3"/>
        <charset val="134"/>
        <scheme val="minor"/>
      </rPr>
      <t xml:space="preserve"> </t>
    </r>
    <r>
      <rPr>
        <sz val="11"/>
        <rFont val="Calibri"/>
        <family val="2"/>
        <scheme val="minor"/>
      </rPr>
      <t>준비될</t>
    </r>
    <r>
      <rPr>
        <sz val="11"/>
        <rFont val="Calibri"/>
        <family val="3"/>
        <charset val="134"/>
        <scheme val="minor"/>
      </rPr>
      <t xml:space="preserve"> </t>
    </r>
    <r>
      <rPr>
        <sz val="11"/>
        <rFont val="Calibri"/>
        <family val="2"/>
        <scheme val="minor"/>
      </rPr>
      <t>수</t>
    </r>
    <r>
      <rPr>
        <sz val="11"/>
        <rFont val="Calibri"/>
        <family val="3"/>
        <charset val="134"/>
        <scheme val="minor"/>
      </rPr>
      <t xml:space="preserve"> </t>
    </r>
    <r>
      <rPr>
        <sz val="11"/>
        <rFont val="Calibri"/>
        <family val="2"/>
        <scheme val="minor"/>
      </rPr>
      <t>있는</t>
    </r>
    <r>
      <rPr>
        <sz val="11"/>
        <rFont val="Calibri"/>
        <family val="3"/>
        <charset val="134"/>
        <scheme val="minor"/>
      </rPr>
      <t xml:space="preserve"> </t>
    </r>
    <r>
      <rPr>
        <sz val="11"/>
        <rFont val="Calibri"/>
        <family val="2"/>
        <scheme val="minor"/>
      </rPr>
      <t>예상시점</t>
    </r>
    <r>
      <rPr>
        <sz val="11"/>
        <rFont val="Calibri"/>
        <family val="3"/>
        <charset val="134"/>
        <scheme val="minor"/>
      </rPr>
      <t xml:space="preserve"> </t>
    </r>
    <r>
      <rPr>
        <sz val="11"/>
        <rFont val="Calibri"/>
        <family val="2"/>
        <scheme val="minor"/>
      </rPr>
      <t>정보를</t>
    </r>
    <r>
      <rPr>
        <sz val="11"/>
        <rFont val="Calibri"/>
        <family val="3"/>
        <charset val="134"/>
        <scheme val="minor"/>
      </rPr>
      <t xml:space="preserve"> </t>
    </r>
    <r>
      <rPr>
        <sz val="11"/>
        <rFont val="Calibri"/>
        <family val="2"/>
        <scheme val="minor"/>
      </rPr>
      <t>제공하세요</t>
    </r>
    <r>
      <rPr>
        <sz val="11"/>
        <rFont val="Calibri"/>
        <family val="3"/>
        <charset val="134"/>
        <scheme val="minor"/>
      </rPr>
      <t>.</t>
    </r>
    <phoneticPr fontId="31" type="noConversion"/>
  </si>
  <si>
    <r>
      <t xml:space="preserve">· </t>
    </r>
    <r>
      <rPr>
        <sz val="11"/>
        <rFont val="Calibri"/>
        <family val="2"/>
        <scheme val="minor"/>
      </rPr>
      <t>근로자가</t>
    </r>
    <r>
      <rPr>
        <sz val="11"/>
        <rFont val="Calibri"/>
        <family val="3"/>
        <charset val="134"/>
        <scheme val="minor"/>
      </rPr>
      <t xml:space="preserve"> </t>
    </r>
    <r>
      <rPr>
        <sz val="11"/>
        <rFont val="Calibri"/>
        <family val="2"/>
        <scheme val="minor"/>
      </rPr>
      <t>노동</t>
    </r>
    <r>
      <rPr>
        <sz val="11"/>
        <rFont val="Calibri"/>
        <family val="3"/>
        <charset val="134"/>
        <scheme val="minor"/>
      </rPr>
      <t xml:space="preserve"> </t>
    </r>
    <r>
      <rPr>
        <sz val="11"/>
        <rFont val="Calibri"/>
        <family val="2"/>
        <scheme val="minor"/>
      </rPr>
      <t>조합을</t>
    </r>
    <r>
      <rPr>
        <sz val="11"/>
        <rFont val="Calibri"/>
        <family val="3"/>
        <charset val="134"/>
        <scheme val="minor"/>
      </rPr>
      <t xml:space="preserve"> </t>
    </r>
    <r>
      <rPr>
        <sz val="11"/>
        <rFont val="Calibri"/>
        <family val="2"/>
        <scheme val="minor"/>
      </rPr>
      <t>구성</t>
    </r>
    <r>
      <rPr>
        <sz val="11"/>
        <rFont val="Calibri"/>
        <family val="3"/>
        <charset val="134"/>
        <scheme val="minor"/>
      </rPr>
      <t xml:space="preserve"> </t>
    </r>
    <r>
      <rPr>
        <sz val="11"/>
        <rFont val="Calibri"/>
        <family val="2"/>
        <scheme val="minor"/>
      </rPr>
      <t>또는</t>
    </r>
    <r>
      <rPr>
        <sz val="11"/>
        <rFont val="Calibri"/>
        <family val="3"/>
        <charset val="134"/>
        <scheme val="minor"/>
      </rPr>
      <t xml:space="preserve"> </t>
    </r>
    <r>
      <rPr>
        <sz val="11"/>
        <rFont val="Calibri"/>
        <family val="2"/>
        <scheme val="minor"/>
      </rPr>
      <t>가입하거나</t>
    </r>
    <r>
      <rPr>
        <sz val="11"/>
        <rFont val="Calibri"/>
        <family val="3"/>
        <charset val="134"/>
        <scheme val="minor"/>
      </rPr>
      <t xml:space="preserve"> </t>
    </r>
    <r>
      <rPr>
        <sz val="11"/>
        <rFont val="Calibri"/>
        <family val="2"/>
        <scheme val="minor"/>
      </rPr>
      <t>또는</t>
    </r>
    <r>
      <rPr>
        <sz val="11"/>
        <rFont val="Calibri"/>
        <family val="3"/>
        <charset val="134"/>
        <scheme val="minor"/>
      </rPr>
      <t xml:space="preserve"> </t>
    </r>
    <r>
      <rPr>
        <sz val="11"/>
        <rFont val="Calibri"/>
        <family val="2"/>
        <scheme val="minor"/>
      </rPr>
      <t>그렇게하지</t>
    </r>
    <r>
      <rPr>
        <sz val="11"/>
        <rFont val="Calibri"/>
        <family val="3"/>
        <charset val="134"/>
        <scheme val="minor"/>
      </rPr>
      <t xml:space="preserve"> </t>
    </r>
    <r>
      <rPr>
        <sz val="11"/>
        <rFont val="Calibri"/>
        <family val="2"/>
        <scheme val="minor"/>
      </rPr>
      <t>못하도록하는</t>
    </r>
    <r>
      <rPr>
        <sz val="11"/>
        <rFont val="Calibri"/>
        <family val="3"/>
        <charset val="134"/>
        <scheme val="minor"/>
      </rPr>
      <t xml:space="preserve"> </t>
    </r>
    <r>
      <rPr>
        <sz val="11"/>
        <rFont val="Calibri"/>
        <family val="2"/>
        <scheme val="minor"/>
      </rPr>
      <t>근로자의</t>
    </r>
    <r>
      <rPr>
        <sz val="11"/>
        <rFont val="Calibri"/>
        <family val="3"/>
        <charset val="134"/>
        <scheme val="minor"/>
      </rPr>
      <t xml:space="preserve"> </t>
    </r>
    <r>
      <rPr>
        <sz val="11"/>
        <rFont val="Calibri"/>
        <family val="2"/>
        <scheme val="minor"/>
      </rPr>
      <t>권리를</t>
    </r>
    <r>
      <rPr>
        <sz val="11"/>
        <rFont val="Calibri"/>
        <family val="3"/>
        <charset val="134"/>
        <scheme val="minor"/>
      </rPr>
      <t xml:space="preserve"> </t>
    </r>
    <r>
      <rPr>
        <sz val="11"/>
        <rFont val="Calibri"/>
        <family val="2"/>
        <scheme val="minor"/>
      </rPr>
      <t>존중하는</t>
    </r>
    <r>
      <rPr>
        <sz val="11"/>
        <rFont val="Calibri"/>
        <family val="3"/>
        <charset val="134"/>
        <scheme val="minor"/>
      </rPr>
      <t xml:space="preserve"> </t>
    </r>
    <r>
      <rPr>
        <sz val="11"/>
        <rFont val="Calibri"/>
        <family val="3"/>
        <charset val="129"/>
        <scheme val="minor"/>
      </rPr>
      <t>관련</t>
    </r>
    <r>
      <rPr>
        <sz val="11"/>
        <rFont val="Calibri"/>
        <family val="3"/>
        <charset val="134"/>
        <scheme val="minor"/>
      </rPr>
      <t xml:space="preserve"> </t>
    </r>
    <r>
      <rPr>
        <sz val="11"/>
        <rFont val="Calibri"/>
        <family val="3"/>
        <charset val="129"/>
        <scheme val="minor"/>
      </rPr>
      <t>용어</t>
    </r>
    <r>
      <rPr>
        <sz val="11"/>
        <rFont val="Calibri"/>
        <family val="3"/>
        <charset val="134"/>
        <scheme val="minor"/>
      </rPr>
      <t xml:space="preserve"> </t>
    </r>
    <r>
      <rPr>
        <sz val="11"/>
        <rFont val="Calibri"/>
        <family val="3"/>
        <charset val="129"/>
        <scheme val="minor"/>
      </rPr>
      <t>또는</t>
    </r>
    <r>
      <rPr>
        <sz val="11"/>
        <rFont val="Calibri"/>
        <family val="3"/>
        <charset val="134"/>
        <scheme val="minor"/>
      </rPr>
      <t xml:space="preserve"> </t>
    </r>
    <r>
      <rPr>
        <sz val="11"/>
        <rFont val="Calibri"/>
        <family val="3"/>
        <charset val="129"/>
        <scheme val="minor"/>
      </rPr>
      <t>문서</t>
    </r>
    <r>
      <rPr>
        <sz val="11"/>
        <rFont val="Calibri"/>
        <family val="2"/>
        <scheme val="minor"/>
      </rPr>
      <t>가</t>
    </r>
    <r>
      <rPr>
        <sz val="11"/>
        <rFont val="Calibri"/>
        <family val="3"/>
        <charset val="134"/>
        <scheme val="minor"/>
      </rPr>
      <t xml:space="preserve"> </t>
    </r>
    <r>
      <rPr>
        <sz val="11"/>
        <rFont val="Calibri"/>
        <family val="2"/>
        <scheme val="minor"/>
      </rPr>
      <t>있으며</t>
    </r>
    <r>
      <rPr>
        <sz val="11"/>
        <rFont val="Calibri"/>
        <family val="3"/>
        <charset val="134"/>
        <scheme val="minor"/>
      </rPr>
      <t xml:space="preserve"> </t>
    </r>
    <r>
      <rPr>
        <sz val="11"/>
        <rFont val="Calibri"/>
        <family val="2"/>
        <scheme val="minor"/>
      </rPr>
      <t>근로자가</t>
    </r>
    <r>
      <rPr>
        <sz val="11"/>
        <rFont val="Calibri"/>
        <family val="3"/>
        <charset val="134"/>
        <scheme val="minor"/>
      </rPr>
      <t xml:space="preserve"> </t>
    </r>
    <r>
      <rPr>
        <sz val="11"/>
        <rFont val="Calibri"/>
        <family val="2"/>
        <scheme val="minor"/>
      </rPr>
      <t>이해할</t>
    </r>
    <r>
      <rPr>
        <sz val="11"/>
        <rFont val="Calibri"/>
        <family val="3"/>
        <charset val="134"/>
        <scheme val="minor"/>
      </rPr>
      <t xml:space="preserve"> </t>
    </r>
    <r>
      <rPr>
        <sz val="11"/>
        <rFont val="Calibri"/>
        <family val="2"/>
        <scheme val="minor"/>
      </rPr>
      <t>수있는</t>
    </r>
    <r>
      <rPr>
        <sz val="11"/>
        <rFont val="Calibri"/>
        <family val="3"/>
        <charset val="134"/>
        <scheme val="minor"/>
      </rPr>
      <t xml:space="preserve"> </t>
    </r>
    <r>
      <rPr>
        <sz val="11"/>
        <rFont val="Calibri"/>
        <family val="2"/>
        <scheme val="minor"/>
      </rPr>
      <t>언어로</t>
    </r>
    <r>
      <rPr>
        <sz val="11"/>
        <rFont val="Calibri"/>
        <family val="3"/>
        <charset val="134"/>
        <scheme val="minor"/>
      </rPr>
      <t xml:space="preserve"> </t>
    </r>
    <r>
      <rPr>
        <sz val="11"/>
        <rFont val="Calibri"/>
        <family val="2"/>
        <scheme val="minor"/>
      </rPr>
      <t>근로자에게</t>
    </r>
    <r>
      <rPr>
        <sz val="11"/>
        <rFont val="Calibri"/>
        <family val="3"/>
        <charset val="134"/>
        <scheme val="minor"/>
      </rPr>
      <t xml:space="preserve"> </t>
    </r>
    <r>
      <rPr>
        <sz val="11"/>
        <rFont val="Calibri"/>
        <family val="2"/>
        <scheme val="minor"/>
      </rPr>
      <t>통보됩니다</t>
    </r>
    <r>
      <rPr>
        <sz val="11"/>
        <rFont val="Calibri"/>
        <family val="3"/>
        <charset val="134"/>
        <scheme val="minor"/>
      </rPr>
      <t xml:space="preserve">.
· </t>
    </r>
    <r>
      <rPr>
        <sz val="11"/>
        <rFont val="Calibri"/>
        <family val="3"/>
        <charset val="129"/>
        <scheme val="minor"/>
      </rPr>
      <t>관련</t>
    </r>
    <r>
      <rPr>
        <sz val="11"/>
        <rFont val="Calibri"/>
        <family val="3"/>
        <charset val="134"/>
        <scheme val="minor"/>
      </rPr>
      <t xml:space="preserve"> </t>
    </r>
    <r>
      <rPr>
        <sz val="11"/>
        <rFont val="Calibri"/>
        <family val="3"/>
        <charset val="129"/>
        <scheme val="minor"/>
      </rPr>
      <t>용어</t>
    </r>
    <r>
      <rPr>
        <sz val="11"/>
        <rFont val="Calibri"/>
        <family val="3"/>
        <charset val="134"/>
        <scheme val="minor"/>
      </rPr>
      <t xml:space="preserve"> </t>
    </r>
    <r>
      <rPr>
        <sz val="11"/>
        <rFont val="Calibri"/>
        <family val="3"/>
        <charset val="129"/>
        <scheme val="minor"/>
      </rPr>
      <t>또는</t>
    </r>
    <r>
      <rPr>
        <sz val="11"/>
        <rFont val="Calibri"/>
        <family val="3"/>
        <charset val="134"/>
        <scheme val="minor"/>
      </rPr>
      <t xml:space="preserve"> </t>
    </r>
    <r>
      <rPr>
        <sz val="11"/>
        <rFont val="Calibri"/>
        <family val="3"/>
        <charset val="129"/>
        <scheme val="minor"/>
      </rPr>
      <t>문서</t>
    </r>
    <r>
      <rPr>
        <sz val="11"/>
        <rFont val="Calibri"/>
        <family val="2"/>
        <scheme val="minor"/>
      </rPr>
      <t>에는</t>
    </r>
    <r>
      <rPr>
        <sz val="11"/>
        <rFont val="Calibri"/>
        <family val="3"/>
        <charset val="134"/>
        <scheme val="minor"/>
      </rPr>
      <t xml:space="preserve"> </t>
    </r>
    <r>
      <rPr>
        <sz val="11"/>
        <rFont val="Calibri"/>
        <family val="2"/>
        <scheme val="minor"/>
      </rPr>
      <t>단체</t>
    </r>
    <r>
      <rPr>
        <sz val="11"/>
        <rFont val="Calibri"/>
        <family val="3"/>
        <charset val="134"/>
        <scheme val="minor"/>
      </rPr>
      <t xml:space="preserve"> </t>
    </r>
    <r>
      <rPr>
        <sz val="11"/>
        <rFont val="Calibri"/>
        <family val="2"/>
        <scheme val="minor"/>
      </rPr>
      <t>교섭</t>
    </r>
    <r>
      <rPr>
        <sz val="11"/>
        <rFont val="Calibri"/>
        <family val="3"/>
        <charset val="134"/>
        <scheme val="minor"/>
      </rPr>
      <t xml:space="preserve"> </t>
    </r>
    <r>
      <rPr>
        <sz val="11"/>
        <rFont val="Calibri"/>
        <family val="2"/>
        <scheme val="minor"/>
      </rPr>
      <t>할</t>
    </r>
    <r>
      <rPr>
        <sz val="11"/>
        <rFont val="Calibri"/>
        <family val="3"/>
        <charset val="134"/>
        <scheme val="minor"/>
      </rPr>
      <t xml:space="preserve"> </t>
    </r>
    <r>
      <rPr>
        <sz val="11"/>
        <rFont val="Calibri"/>
        <family val="2"/>
        <scheme val="minor"/>
      </rPr>
      <t>권리의</t>
    </r>
    <r>
      <rPr>
        <sz val="11"/>
        <rFont val="Calibri"/>
        <family val="3"/>
        <charset val="134"/>
        <scheme val="minor"/>
      </rPr>
      <t xml:space="preserve"> </t>
    </r>
    <r>
      <rPr>
        <sz val="11"/>
        <rFont val="Calibri"/>
        <family val="2"/>
        <scheme val="minor"/>
      </rPr>
      <t xml:space="preserve">인정
</t>
    </r>
    <r>
      <rPr>
        <sz val="11"/>
        <rFont val="Calibri"/>
        <family val="3"/>
        <charset val="134"/>
        <scheme val="minor"/>
      </rPr>
      <t xml:space="preserve">· </t>
    </r>
    <r>
      <rPr>
        <sz val="11"/>
        <rFont val="Calibri"/>
        <family val="2"/>
        <scheme val="minor"/>
      </rPr>
      <t>평화적</t>
    </r>
    <r>
      <rPr>
        <sz val="11"/>
        <rFont val="Calibri"/>
        <family val="3"/>
        <charset val="134"/>
        <scheme val="minor"/>
      </rPr>
      <t xml:space="preserve"> </t>
    </r>
    <r>
      <rPr>
        <sz val="11"/>
        <rFont val="Calibri"/>
        <family val="2"/>
        <scheme val="minor"/>
      </rPr>
      <t>집회의</t>
    </r>
    <r>
      <rPr>
        <sz val="11"/>
        <rFont val="Calibri"/>
        <family val="3"/>
        <charset val="134"/>
        <scheme val="minor"/>
      </rPr>
      <t xml:space="preserve"> </t>
    </r>
    <r>
      <rPr>
        <sz val="11"/>
        <rFont val="Calibri"/>
        <family val="2"/>
        <scheme val="minor"/>
      </rPr>
      <t>권리를</t>
    </r>
    <r>
      <rPr>
        <sz val="11"/>
        <rFont val="Calibri"/>
        <family val="3"/>
        <charset val="134"/>
        <scheme val="minor"/>
      </rPr>
      <t xml:space="preserve"> </t>
    </r>
    <r>
      <rPr>
        <sz val="11"/>
        <rFont val="Calibri"/>
        <family val="2"/>
        <scheme val="minor"/>
      </rPr>
      <t>존중하는</t>
    </r>
    <r>
      <rPr>
        <sz val="11"/>
        <rFont val="Calibri"/>
        <family val="3"/>
        <charset val="134"/>
        <scheme val="minor"/>
      </rPr>
      <t xml:space="preserve"> </t>
    </r>
    <r>
      <rPr>
        <sz val="11"/>
        <rFont val="Calibri"/>
        <family val="3"/>
        <charset val="129"/>
        <scheme val="minor"/>
      </rPr>
      <t>관련</t>
    </r>
    <r>
      <rPr>
        <sz val="11"/>
        <rFont val="Calibri"/>
        <family val="3"/>
        <charset val="134"/>
        <scheme val="minor"/>
      </rPr>
      <t xml:space="preserve"> </t>
    </r>
    <r>
      <rPr>
        <sz val="11"/>
        <rFont val="Calibri"/>
        <family val="3"/>
        <charset val="129"/>
        <scheme val="minor"/>
      </rPr>
      <t>용어</t>
    </r>
    <r>
      <rPr>
        <sz val="11"/>
        <rFont val="Calibri"/>
        <family val="3"/>
        <charset val="134"/>
        <scheme val="minor"/>
      </rPr>
      <t xml:space="preserve"> </t>
    </r>
    <r>
      <rPr>
        <sz val="11"/>
        <rFont val="Calibri"/>
        <family val="3"/>
        <charset val="129"/>
        <scheme val="minor"/>
      </rPr>
      <t>또는</t>
    </r>
    <r>
      <rPr>
        <sz val="11"/>
        <rFont val="Calibri"/>
        <family val="3"/>
        <charset val="134"/>
        <scheme val="minor"/>
      </rPr>
      <t xml:space="preserve"> </t>
    </r>
    <r>
      <rPr>
        <sz val="11"/>
        <rFont val="Calibri"/>
        <family val="3"/>
        <charset val="129"/>
        <scheme val="minor"/>
      </rPr>
      <t>문서</t>
    </r>
    <phoneticPr fontId="62" type="noConversion"/>
  </si>
  <si>
    <t>Answer Here</t>
    <phoneticPr fontId="62" type="noConversion"/>
  </si>
  <si>
    <r>
      <rPr>
        <sz val="11"/>
        <rFont val="Symbol"/>
        <family val="1"/>
        <charset val="2"/>
      </rPr>
      <t>·</t>
    </r>
    <r>
      <rPr>
        <sz val="13"/>
        <rFont val="Symbol"/>
        <family val="1"/>
        <charset val="2"/>
      </rPr>
      <t xml:space="preserve"> </t>
    </r>
    <r>
      <rPr>
        <sz val="11"/>
        <rFont val="Calibri"/>
        <family val="3"/>
        <charset val="134"/>
        <scheme val="minor"/>
      </rPr>
      <t xml:space="preserve">工作时间政策（包含可允许的最长工作时间）
</t>
    </r>
    <r>
      <rPr>
        <sz val="11"/>
        <rFont val="Symbol"/>
        <family val="1"/>
        <charset val="2"/>
      </rPr>
      <t>·</t>
    </r>
    <r>
      <rPr>
        <sz val="13"/>
        <rFont val="Symbol"/>
        <family val="1"/>
        <charset val="2"/>
      </rPr>
      <t xml:space="preserve"> </t>
    </r>
    <r>
      <rPr>
        <sz val="11"/>
        <rFont val="Calibri"/>
        <family val="3"/>
        <charset val="134"/>
        <scheme val="minor"/>
      </rPr>
      <t>工作时间记录方式及流程</t>
    </r>
    <phoneticPr fontId="62" type="noConversion"/>
  </si>
  <si>
    <r>
      <rPr>
        <sz val="11"/>
        <rFont val="Symbol"/>
        <family val="1"/>
        <charset val="2"/>
      </rPr>
      <t xml:space="preserve">· </t>
    </r>
    <r>
      <rPr>
        <sz val="11"/>
        <rFont val="Calibri"/>
        <family val="3"/>
        <charset val="134"/>
        <scheme val="minor"/>
      </rPr>
      <t xml:space="preserve">禁止歧视与骚扰政策
</t>
    </r>
    <r>
      <rPr>
        <sz val="11"/>
        <rFont val="Symbol"/>
        <family val="1"/>
        <charset val="2"/>
      </rPr>
      <t>·</t>
    </r>
    <r>
      <rPr>
        <sz val="12.1"/>
        <rFont val="Symbol"/>
        <family val="1"/>
        <charset val="2"/>
      </rPr>
      <t xml:space="preserve"> </t>
    </r>
    <r>
      <rPr>
        <sz val="11"/>
        <rFont val="Calibri"/>
        <family val="3"/>
        <charset val="134"/>
        <scheme val="minor"/>
      </rPr>
      <t xml:space="preserve">关于聘用前体检要求的政策
</t>
    </r>
    <r>
      <rPr>
        <sz val="11"/>
        <rFont val="Symbol"/>
        <family val="1"/>
        <charset val="2"/>
      </rPr>
      <t>·</t>
    </r>
    <r>
      <rPr>
        <sz val="12.1"/>
        <rFont val="Symbol"/>
        <family val="1"/>
        <charset val="2"/>
      </rPr>
      <t xml:space="preserve"> </t>
    </r>
    <r>
      <rPr>
        <sz val="11"/>
        <rFont val="Calibri"/>
        <family val="3"/>
        <charset val="134"/>
        <scheme val="minor"/>
      </rPr>
      <t>公司关于员工行为规范及纪律性措施的政策</t>
    </r>
    <r>
      <rPr>
        <sz val="11"/>
        <rFont val="Calibri"/>
        <family val="1"/>
        <charset val="2"/>
        <scheme val="minor"/>
      </rPr>
      <t xml:space="preserve">
</t>
    </r>
    <r>
      <rPr>
        <sz val="11"/>
        <rFont val="Symbol"/>
        <family val="1"/>
        <charset val="2"/>
      </rPr>
      <t xml:space="preserve">· </t>
    </r>
    <r>
      <rPr>
        <sz val="11"/>
        <rFont val="Calibri"/>
        <family val="1"/>
        <charset val="2"/>
        <scheme val="minor"/>
      </rPr>
      <t>公司关于员工宗教信仰包容性的相关政策或措施</t>
    </r>
    <phoneticPr fontId="62" type="noConversion"/>
  </si>
  <si>
    <r>
      <rPr>
        <sz val="11"/>
        <rFont val="Symbol"/>
        <family val="1"/>
        <charset val="2"/>
      </rPr>
      <t>·</t>
    </r>
    <r>
      <rPr>
        <sz val="8.8000000000000007"/>
        <rFont val="Symbol"/>
        <family val="1"/>
        <charset val="2"/>
      </rPr>
      <t xml:space="preserve"> </t>
    </r>
    <r>
      <rPr>
        <sz val="11"/>
        <rFont val="Calibri"/>
        <family val="3"/>
        <charset val="134"/>
        <scheme val="minor"/>
      </rPr>
      <t>尊重工人在适用法律下自由组织或加入任何合法团体(包括贸易协会， 工会或其它工人社团等），尊重工人集体谈判权利，尊重工人自由集会权利的</t>
    </r>
    <r>
      <rPr>
        <strike/>
        <sz val="11"/>
        <rFont val="Calibri"/>
        <family val="3"/>
        <charset val="134"/>
        <scheme val="minor"/>
      </rPr>
      <t>政策或程序</t>
    </r>
    <r>
      <rPr>
        <sz val="11"/>
        <rFont val="Calibri"/>
        <family val="3"/>
        <charset val="134"/>
        <scheme val="minor"/>
      </rPr>
      <t>相关条款或文件</t>
    </r>
    <phoneticPr fontId="62" type="noConversion"/>
  </si>
  <si>
    <r>
      <rPr>
        <sz val="11"/>
        <rFont val="Symbol"/>
        <family val="1"/>
        <charset val="2"/>
      </rPr>
      <t xml:space="preserve">· </t>
    </r>
    <r>
      <rPr>
        <sz val="11"/>
        <rFont val="Calibri"/>
        <family val="3"/>
        <charset val="134"/>
        <scheme val="minor"/>
      </rPr>
      <t xml:space="preserve">环境影响评价报告及验收批复
</t>
    </r>
    <r>
      <rPr>
        <sz val="11"/>
        <rFont val="Symbol"/>
        <family val="1"/>
        <charset val="2"/>
      </rPr>
      <t>·</t>
    </r>
    <r>
      <rPr>
        <sz val="11"/>
        <rFont val="Calibri"/>
        <family val="3"/>
        <charset val="134"/>
        <scheme val="minor"/>
      </rPr>
      <t xml:space="preserve"> 如工艺涉及PCB生产，电镀加工，喷漆，印刷等，请提供排污许可证或排污申报</t>
    </r>
    <phoneticPr fontId="62" type="noConversion"/>
  </si>
  <si>
    <r>
      <rPr>
        <sz val="11"/>
        <rFont val="Symbol"/>
        <family val="1"/>
        <charset val="2"/>
      </rPr>
      <t xml:space="preserve">· </t>
    </r>
    <r>
      <rPr>
        <sz val="11"/>
        <rFont val="Calibri"/>
        <family val="3"/>
        <charset val="134"/>
        <scheme val="minor"/>
      </rPr>
      <t xml:space="preserve">化学品清单及年使用量
</t>
    </r>
    <r>
      <rPr>
        <sz val="11"/>
        <rFont val="Symbol"/>
        <family val="1"/>
        <charset val="2"/>
      </rPr>
      <t>·</t>
    </r>
    <r>
      <rPr>
        <sz val="11"/>
        <rFont val="Calibri"/>
        <family val="3"/>
        <charset val="134"/>
        <scheme val="minor"/>
      </rPr>
      <t xml:space="preserve"> 危险化学品安全使用程序 </t>
    </r>
    <phoneticPr fontId="62" type="noConversion"/>
  </si>
  <si>
    <r>
      <rPr>
        <sz val="11"/>
        <rFont val="Symbol"/>
        <family val="1"/>
        <charset val="2"/>
      </rPr>
      <t xml:space="preserve">· </t>
    </r>
    <r>
      <rPr>
        <sz val="11"/>
        <rFont val="Calibri"/>
        <family val="3"/>
        <charset val="134"/>
        <scheme val="minor"/>
      </rPr>
      <t xml:space="preserve">包含礼品，款待及娱乐政策，反垄断，诚信经营等的商业守则指引/道德守则
</t>
    </r>
    <r>
      <rPr>
        <sz val="11"/>
        <rFont val="Symbol"/>
        <family val="1"/>
        <charset val="2"/>
      </rPr>
      <t xml:space="preserve">· </t>
    </r>
    <r>
      <rPr>
        <sz val="11"/>
        <rFont val="Calibri"/>
        <family val="3"/>
        <charset val="134"/>
        <scheme val="minor"/>
      </rPr>
      <t>道德政策的员工培训记录</t>
    </r>
    <phoneticPr fontId="62" type="noConversion"/>
  </si>
  <si>
    <r>
      <rPr>
        <sz val="11"/>
        <rFont val="Symbol"/>
        <family val="1"/>
        <charset val="2"/>
      </rPr>
      <t>·</t>
    </r>
    <r>
      <rPr>
        <sz val="13"/>
        <rFont val="Symbol"/>
        <family val="1"/>
        <charset val="2"/>
      </rPr>
      <t xml:space="preserve"> </t>
    </r>
    <r>
      <rPr>
        <sz val="11"/>
        <rFont val="Calibri"/>
        <family val="3"/>
        <charset val="134"/>
        <scheme val="minor"/>
      </rPr>
      <t>员工及外部利益相关方就如何机密汇报商业道德问题或事件的申诉机制</t>
    </r>
    <phoneticPr fontId="62" type="noConversion"/>
  </si>
  <si>
    <r>
      <rPr>
        <sz val="11"/>
        <rFont val="Symbol"/>
        <family val="1"/>
        <charset val="2"/>
      </rPr>
      <t xml:space="preserve">· </t>
    </r>
    <r>
      <rPr>
        <sz val="11"/>
        <rFont val="Calibri"/>
        <family val="1"/>
        <charset val="2"/>
        <scheme val="minor"/>
      </rPr>
      <t xml:space="preserve">Policy or procedure to ensure that any form of forced, bonded, involuntary prison, trafficked or slave labor is not used 
</t>
    </r>
    <r>
      <rPr>
        <sz val="11"/>
        <rFont val="Symbol"/>
        <family val="1"/>
        <charset val="2"/>
      </rPr>
      <t xml:space="preserve">· </t>
    </r>
    <r>
      <rPr>
        <sz val="11"/>
        <rFont val="Calibri"/>
        <family val="1"/>
        <charset val="2"/>
        <scheme val="minor"/>
      </rPr>
      <t xml:space="preserve">Policy or procedures on recruitment/hiring process/management of both directly/indirectly hired workers
</t>
    </r>
    <r>
      <rPr>
        <sz val="11"/>
        <rFont val="Symbol"/>
        <family val="1"/>
        <charset val="2"/>
      </rPr>
      <t xml:space="preserve">· </t>
    </r>
    <r>
      <rPr>
        <sz val="11"/>
        <rFont val="Calibri"/>
        <family val="1"/>
        <charset val="2"/>
        <scheme val="minor"/>
      </rPr>
      <t xml:space="preserve">Policy or procedures on freedom of movement
</t>
    </r>
    <r>
      <rPr>
        <sz val="11"/>
        <rFont val="Symbol"/>
        <family val="1"/>
        <charset val="2"/>
      </rPr>
      <t xml:space="preserve">· </t>
    </r>
    <r>
      <rPr>
        <sz val="11"/>
        <rFont val="Calibri"/>
        <family val="1"/>
        <charset val="2"/>
        <scheme val="minor"/>
      </rPr>
      <t xml:space="preserve">Adequate and effective policy and process to ensure that workers have not paid recruitment fee
</t>
    </r>
    <r>
      <rPr>
        <sz val="11"/>
        <rFont val="Symbol"/>
        <family val="1"/>
        <charset val="2"/>
      </rPr>
      <t xml:space="preserve">· </t>
    </r>
    <r>
      <rPr>
        <sz val="11"/>
        <rFont val="Calibri"/>
        <family val="1"/>
        <charset val="2"/>
        <scheme val="minor"/>
      </rPr>
      <t xml:space="preserve">Adequate and effective process to ensure that disciplinary wage deductions are not imposed on workers and bonus award practices are not discriminatory </t>
    </r>
    <phoneticPr fontId="62" type="noConversion"/>
  </si>
  <si>
    <t>法令および顧客要件</t>
    <rPh sb="0" eb="2">
      <t>ホウレイ</t>
    </rPh>
    <rPh sb="5" eb="7">
      <t>コキャク</t>
    </rPh>
    <rPh sb="7" eb="9">
      <t>ヨウケン</t>
    </rPh>
    <phoneticPr fontId="62" type="noConversion"/>
  </si>
  <si>
    <t>御社施設にて適用される法令や規制およびその他の関係者からの要件を特定するための手順を確立していますか?</t>
    <rPh sb="0" eb="2">
      <t>オンシャ</t>
    </rPh>
    <rPh sb="2" eb="4">
      <t>シセツ</t>
    </rPh>
    <rPh sb="6" eb="8">
      <t>テキヨウ</t>
    </rPh>
    <rPh sb="11" eb="13">
      <t>ホウレイ</t>
    </rPh>
    <rPh sb="14" eb="16">
      <t>キセイ</t>
    </rPh>
    <rPh sb="21" eb="22">
      <t>ﾀ</t>
    </rPh>
    <rPh sb="23" eb="26">
      <t>ｶﾝｹｲｼｬ</t>
    </rPh>
    <rPh sb="29" eb="31">
      <t>ﾖｳｹﾝ</t>
    </rPh>
    <rPh sb="32" eb="34">
      <t>ﾄｸﾃｲ</t>
    </rPh>
    <rPh sb="39" eb="41">
      <t>テｼﾞュン</t>
    </rPh>
    <rPh sb="42" eb="44">
      <t>カクリツ</t>
    </rPh>
    <phoneticPr fontId="62" type="noConversion"/>
  </si>
  <si>
    <t>コミュニケーションおよびトレーニング</t>
    <phoneticPr fontId="62" type="noConversion"/>
  </si>
  <si>
    <t>社会的責任（SR)の要件について、御社従業員および社外の主要な利害関係者に研修や周知を定期的に行っていますか？</t>
    <rPh sb="0" eb="3">
      <t>シャカイテキ</t>
    </rPh>
    <rPh sb="3" eb="5">
      <t>セキニン</t>
    </rPh>
    <rPh sb="10" eb="12">
      <t>ヨウケン</t>
    </rPh>
    <rPh sb="17" eb="19">
      <t>オンシャ</t>
    </rPh>
    <rPh sb="19" eb="22">
      <t>ｼﾞュウｷﾞョウイン</t>
    </rPh>
    <rPh sb="25" eb="27">
      <t>シャｶﾞイ</t>
    </rPh>
    <rPh sb="28" eb="30">
      <t>シュヨウ</t>
    </rPh>
    <rPh sb="31" eb="33">
      <t>リｶﾞイ</t>
    </rPh>
    <rPh sb="33" eb="35">
      <t>カンケイ</t>
    </rPh>
    <rPh sb="35" eb="36">
      <t>シャ</t>
    </rPh>
    <rPh sb="37" eb="39">
      <t>ケンシュウ</t>
    </rPh>
    <rPh sb="40" eb="42">
      <t>シュウチ</t>
    </rPh>
    <rPh sb="43" eb="46">
      <t>テイキテキ</t>
    </rPh>
    <rPh sb="47" eb="48">
      <t>オコナ</t>
    </rPh>
    <phoneticPr fontId="62" type="noConversion"/>
  </si>
  <si>
    <t>·コミュニケーションおよびトレーニングの手順</t>
    <rPh sb="20" eb="22">
      <t>テｼﾞュン</t>
    </rPh>
    <phoneticPr fontId="62" type="noConversion"/>
  </si>
  <si>
    <t>監査と評価</t>
    <rPh sb="0" eb="2">
      <t>カンサ</t>
    </rPh>
    <rPh sb="3" eb="5">
      <t>ヒョウカ</t>
    </rPh>
    <phoneticPr fontId="62" type="noConversion"/>
  </si>
  <si>
    <t>御社施設にて社会的責任(SR)関連の内部監査（EHS・労務・ 倫理の項目を含む）を定期的に行い監査結果のフォローアップおよび改善を実施していますか？</t>
    <rPh sb="0" eb="2">
      <t>オンシャ</t>
    </rPh>
    <rPh sb="2" eb="4">
      <t>シセツ</t>
    </rPh>
    <rPh sb="6" eb="9">
      <t>シャカイテキ</t>
    </rPh>
    <rPh sb="9" eb="11">
      <t>セキニン</t>
    </rPh>
    <rPh sb="15" eb="17">
      <t>カンレン</t>
    </rPh>
    <rPh sb="18" eb="20">
      <t>ナイﾌﾞ</t>
    </rPh>
    <rPh sb="20" eb="22">
      <t>カンサ</t>
    </rPh>
    <rPh sb="27" eb="29">
      <t>ロウム</t>
    </rPh>
    <rPh sb="31" eb="33">
      <t>リンリ</t>
    </rPh>
    <rPh sb="34" eb="36">
      <t>コウモク</t>
    </rPh>
    <rPh sb="37" eb="38">
      <t>フク</t>
    </rPh>
    <rPh sb="41" eb="44">
      <t>テイキテキ</t>
    </rPh>
    <rPh sb="45" eb="46">
      <t>オコナ</t>
    </rPh>
    <rPh sb="47" eb="49">
      <t>カンサ</t>
    </rPh>
    <rPh sb="49" eb="51">
      <t>ケッカ</t>
    </rPh>
    <rPh sb="62" eb="64">
      <t>カイｾﾞン</t>
    </rPh>
    <rPh sb="65" eb="67">
      <t>ｼﾞッシ</t>
    </rPh>
    <phoneticPr fontId="62" type="noConversion"/>
  </si>
  <si>
    <t>·内部監査の管理手順</t>
    <rPh sb="1" eb="3">
      <t>ナイﾌﾞ</t>
    </rPh>
    <rPh sb="3" eb="5">
      <t>カンサ</t>
    </rPh>
    <rPh sb="6" eb="8">
      <t>カンリ</t>
    </rPh>
    <rPh sb="8" eb="10">
      <t>テｼﾞュン</t>
    </rPh>
    <phoneticPr fontId="62" type="noConversion"/>
  </si>
  <si>
    <t>可能であれば、何故 Noなのかをコメント欄に記載し、完了予定時期を記載してください。</t>
    <phoneticPr fontId="62" type="noConversion"/>
  </si>
  <si>
    <r>
      <t>·法令や規制およびその他の関係者によって要求される事項を特定するための手順
·</t>
    </r>
    <r>
      <rPr>
        <sz val="11"/>
        <rFont val="游ゴシック"/>
        <family val="3"/>
        <charset val="128"/>
      </rPr>
      <t>法令や規制の一覧</t>
    </r>
    <r>
      <rPr>
        <sz val="11"/>
        <rFont val="Calibri"/>
        <family val="3"/>
        <charset val="134"/>
        <scheme val="minor"/>
      </rPr>
      <t xml:space="preserve"> </t>
    </r>
    <rPh sb="1" eb="3">
      <t>ホウレイ</t>
    </rPh>
    <rPh sb="4" eb="6">
      <t>キセイ</t>
    </rPh>
    <rPh sb="11" eb="12">
      <t>タ</t>
    </rPh>
    <rPh sb="13" eb="16">
      <t>カンケイシャ</t>
    </rPh>
    <rPh sb="20" eb="22">
      <t>ヨウキュウ</t>
    </rPh>
    <rPh sb="25" eb="27">
      <t>ｼﾞコウ</t>
    </rPh>
    <rPh sb="28" eb="30">
      <t>トクテイ</t>
    </rPh>
    <rPh sb="35" eb="37">
      <t>テｼﾞュン</t>
    </rPh>
    <rPh sb="39" eb="41">
      <t>ホウレイ</t>
    </rPh>
    <rPh sb="42" eb="44">
      <t>キセイ</t>
    </rPh>
    <rPh sb="45" eb="47">
      <t>イチラン</t>
    </rPh>
    <phoneticPr fontId="62" type="noConversion"/>
  </si>
  <si>
    <t>·安全上の危険を特定しリスクを評価する手順書 
· 個人保護具（PPE)のプログラム</t>
    <phoneticPr fontId="62" type="noConversion"/>
  </si>
  <si>
    <r>
      <t xml:space="preserve">· 妊娠中もしくは育児中の母親への合理的な便宜を確実にするための方針や手順 (当該要件が既存の安全衛生方針でカバーされていない場合)
</t>
    </r>
    <r>
      <rPr>
        <sz val="11"/>
        <rFont val="游ゴシック"/>
        <family val="1"/>
        <charset val="128"/>
      </rPr>
      <t xml:space="preserve">· </t>
    </r>
    <r>
      <rPr>
        <sz val="11"/>
        <rFont val="Calibri"/>
        <family val="2"/>
        <scheme val="minor"/>
      </rPr>
      <t>リスクアセスメント</t>
    </r>
    <phoneticPr fontId="62" type="noConversion"/>
  </si>
  <si>
    <t>· 緊急時の対応計画と手順書</t>
    <phoneticPr fontId="62" type="noConversion"/>
  </si>
  <si>
    <t>· 環境影響評価報告書（EIA）および承認書（中国以外では環境側面や影響の分析評価といった類似文書）
·排出許可書もしくは排出宣言書（御社の製造プロセスにてPCB生産・メッキ・塗装・プリンティング等がある場合）</t>
    <rPh sb="21" eb="22">
      <t>ショ</t>
    </rPh>
    <rPh sb="23" eb="25">
      <t>チュウｺﾞク</t>
    </rPh>
    <rPh sb="25" eb="27">
      <t>イｶﾞイ</t>
    </rPh>
    <rPh sb="29" eb="31">
      <t>カンキョウ</t>
    </rPh>
    <rPh sb="31" eb="33">
      <t>ソクメン</t>
    </rPh>
    <rPh sb="34" eb="36">
      <t>エイキョウ</t>
    </rPh>
    <rPh sb="37" eb="39">
      <t>ﾌﾞンセキ</t>
    </rPh>
    <rPh sb="39" eb="41">
      <t>ヒョウカ</t>
    </rPh>
    <rPh sb="67" eb="69">
      <t>オンシャ</t>
    </rPh>
    <rPh sb="70" eb="72">
      <t>セイｿﾞウ</t>
    </rPh>
    <rPh sb="81" eb="83">
      <t>セイサン</t>
    </rPh>
    <rPh sb="88" eb="90">
      <t>トソウ</t>
    </rPh>
    <rPh sb="98" eb="99">
      <t>トウ</t>
    </rPh>
    <rPh sb="102" eb="104">
      <t>ﾊﾞアイ</t>
    </rPh>
    <phoneticPr fontId="62" type="noConversion"/>
  </si>
  <si>
    <t xml:space="preserve">EIA approval procedure is unique in China, </t>
    <phoneticPr fontId="62" type="noConversion"/>
  </si>
  <si>
    <r>
      <rPr>
        <sz val="11"/>
        <rFont val="Calibri"/>
        <family val="3"/>
        <charset val="128"/>
        <scheme val="minor"/>
      </rPr>
      <t xml:space="preserve">· </t>
    </r>
    <r>
      <rPr>
        <sz val="11"/>
        <rFont val="ＭＳ Ｐ明朝"/>
        <family val="1"/>
        <charset val="128"/>
      </rPr>
      <t>固形廃棄物の特定、管理、削減、廃棄処理、もしくはリサイクルのための手順</t>
    </r>
    <phoneticPr fontId="62" type="noConversion"/>
  </si>
  <si>
    <t>·一般的な苦情申立メカニズムの一環として、事業の倫理的な問題や懸念事項をどのように秘密裏に報告するかについて労働者および外部の利害関係者へ提供されている情報</t>
    <phoneticPr fontId="62" type="noConversion"/>
  </si>
  <si>
    <t>差別の排除とハラスメントの禁止</t>
    <rPh sb="0" eb="2">
      <t>サベツ</t>
    </rPh>
    <rPh sb="3" eb="5">
      <t>ハイジョ</t>
    </rPh>
    <rPh sb="13" eb="15">
      <t>キンシ</t>
    </rPh>
    <phoneticPr fontId="29"/>
  </si>
  <si>
    <t>·各地の最低賃金の定義 
·最低雇用年齢に関する方針
· 年齢を確認する書類の信頼性を証明するための方針や手順書
· 施設内で最低雇用年齢に達していない児童が万一発見された場合の是正救済措置の手順</t>
    <phoneticPr fontId="62" type="noConversion"/>
  </si>
  <si>
    <r>
      <t>· 労働時間方針 (許容される最大労働時間と</t>
    </r>
    <r>
      <rPr>
        <sz val="11"/>
        <rFont val="Calibri"/>
        <family val="3"/>
        <charset val="128"/>
        <scheme val="minor"/>
      </rPr>
      <t>連続勤務</t>
    </r>
    <r>
      <rPr>
        <sz val="11"/>
        <rFont val="Calibri"/>
        <family val="2"/>
        <scheme val="minor"/>
      </rPr>
      <t>日数を含む）
· 労働時間の記録プロセスと手順（打刻 等）</t>
    </r>
    <rPh sb="22" eb="24">
      <t>レンｿﾞク</t>
    </rPh>
    <rPh sb="24" eb="26">
      <t>キンム</t>
    </rPh>
    <phoneticPr fontId="62" type="noConversion"/>
  </si>
  <si>
    <r>
      <t xml:space="preserve">· 差別およびハラスメントの禁止に関する方針
· 雇用前、配属前の健康診断の要件
·施設に於いて容認される労働者の慣行および懲罰手段に関する規則や規定 
</t>
    </r>
    <r>
      <rPr>
        <sz val="11"/>
        <rFont val="Calibri"/>
        <family val="3"/>
        <charset val="128"/>
        <scheme val="minor"/>
      </rPr>
      <t>·合理的な宗教的便宜を確実にするための方針や手順</t>
    </r>
    <phoneticPr fontId="62" type="noConversion"/>
  </si>
  <si>
    <r>
      <t>·労働者が組合を結成するもしくはそれに参加する権利、またはそうしない権利を尊重する</t>
    </r>
    <r>
      <rPr>
        <sz val="11"/>
        <rFont val="Calibri"/>
        <family val="3"/>
        <charset val="128"/>
        <scheme val="minor"/>
      </rPr>
      <t>条項や文書があり、</t>
    </r>
    <r>
      <rPr>
        <sz val="11"/>
        <rFont val="Calibri"/>
        <family val="2"/>
        <scheme val="minor"/>
      </rPr>
      <t>労働者が理解できる言語でそのことが周知されている
·</t>
    </r>
    <r>
      <rPr>
        <sz val="11"/>
        <rFont val="Calibri"/>
        <family val="3"/>
        <charset val="128"/>
        <scheme val="minor"/>
      </rPr>
      <t>その条項や文書は</t>
    </r>
    <r>
      <rPr>
        <sz val="11"/>
        <rFont val="Calibri"/>
        <family val="2"/>
        <scheme val="minor"/>
      </rPr>
      <t>、労働者の団体交渉権を認めることも含んでいる 
·</t>
    </r>
    <r>
      <rPr>
        <sz val="11"/>
        <rFont val="Calibri"/>
        <family val="3"/>
        <charset val="128"/>
        <scheme val="minor"/>
      </rPr>
      <t>その条項や文書は、</t>
    </r>
    <r>
      <rPr>
        <sz val="11"/>
        <rFont val="Calibri"/>
        <family val="2"/>
        <scheme val="minor"/>
      </rPr>
      <t>平和的な集会の権利を尊重している</t>
    </r>
    <rPh sb="41" eb="43">
      <t>ｼﾞョウコウ</t>
    </rPh>
    <rPh sb="44" eb="46">
      <t>ﾌﾞンショ</t>
    </rPh>
    <rPh sb="78" eb="80">
      <t>ｼﾞョウコウ</t>
    </rPh>
    <rPh sb="81" eb="83">
      <t>ﾌﾞンショ</t>
    </rPh>
    <rPh sb="111" eb="113">
      <t>ｼﾞョウコウ</t>
    </rPh>
    <rPh sb="114" eb="116">
      <t>ﾌﾞンショ</t>
    </rPh>
    <phoneticPr fontId="62" type="noConversion"/>
  </si>
  <si>
    <r>
      <t>·労働災害や疾病の調査とフォローアップの手順書</t>
    </r>
    <r>
      <rPr>
        <sz val="13"/>
        <color theme="1"/>
        <rFont val="Calibri"/>
        <family val="2"/>
      </rPr>
      <t/>
    </r>
  </si>
  <si>
    <r>
      <t>·</t>
    </r>
    <r>
      <rPr>
        <sz val="11"/>
        <rFont val="Calibri"/>
        <family val="3"/>
        <charset val="128"/>
        <scheme val="minor"/>
      </rPr>
      <t>食堂の事業許可書（御社施設にて食べ物を調理し準備されている場合）</t>
    </r>
    <r>
      <rPr>
        <sz val="11"/>
        <rFont val="Calibri"/>
        <family val="2"/>
        <scheme val="minor"/>
      </rPr>
      <t xml:space="preserve">
·食べ物を取り扱う人の健康診断記録</t>
    </r>
    <rPh sb="8" eb="9">
      <t>ショ</t>
    </rPh>
    <rPh sb="10" eb="12">
      <t>オンシャ</t>
    </rPh>
    <rPh sb="12" eb="14">
      <t>シセツ</t>
    </rPh>
    <rPh sb="16" eb="17">
      <t>タ</t>
    </rPh>
    <rPh sb="18" eb="19">
      <t>モノ</t>
    </rPh>
    <rPh sb="20" eb="22">
      <t>チョウリ</t>
    </rPh>
    <rPh sb="23" eb="25">
      <t>ｼﾞュンﾋﾞ</t>
    </rPh>
    <rPh sb="30" eb="32">
      <t>ﾊﾞアイ</t>
    </rPh>
    <phoneticPr fontId="62" type="noConversion"/>
  </si>
  <si>
    <r>
      <t>·化学品の年間所要量を含む在庫記録</t>
    </r>
    <r>
      <rPr>
        <sz val="11"/>
        <rFont val="Calibri"/>
        <family val="2"/>
        <scheme val="minor"/>
      </rPr>
      <t xml:space="preserve">
· 危険な化学物質の安全な取り扱いのための手順書</t>
    </r>
    <rPh sb="5" eb="7">
      <t>ネンカン</t>
    </rPh>
    <rPh sb="7" eb="9">
      <t>ショヨウ</t>
    </rPh>
    <rPh sb="9" eb="10">
      <t>リョウ</t>
    </rPh>
    <phoneticPr fontId="62" type="noConversion"/>
  </si>
  <si>
    <r>
      <rPr>
        <sz val="11"/>
        <rFont val="Symbol"/>
        <family val="1"/>
        <charset val="2"/>
      </rPr>
      <t>·</t>
    </r>
    <r>
      <rPr>
        <sz val="8.8000000000000007"/>
        <rFont val="等线"/>
        <family val="3"/>
        <charset val="134"/>
      </rPr>
      <t xml:space="preserve"> </t>
    </r>
    <r>
      <rPr>
        <sz val="11"/>
        <rFont val="Calibri"/>
        <family val="3"/>
        <charset val="134"/>
        <scheme val="minor"/>
      </rPr>
      <t xml:space="preserve">法律法规及相关方要求识别程序
</t>
    </r>
    <r>
      <rPr>
        <sz val="11"/>
        <rFont val="Symbol"/>
        <family val="1"/>
        <charset val="2"/>
      </rPr>
      <t>·</t>
    </r>
    <r>
      <rPr>
        <sz val="8.8000000000000007"/>
        <rFont val="等线"/>
        <family val="3"/>
        <charset val="134"/>
      </rPr>
      <t xml:space="preserve"> </t>
    </r>
    <r>
      <rPr>
        <sz val="11"/>
        <rFont val="Calibri"/>
        <family val="3"/>
        <charset val="134"/>
        <scheme val="minor"/>
      </rPr>
      <t>法律法规及相关方要求识别清单</t>
    </r>
    <phoneticPr fontId="62" type="noConversion"/>
  </si>
  <si>
    <r>
      <rPr>
        <sz val="11"/>
        <rFont val="Symbol"/>
        <family val="1"/>
        <charset val="2"/>
      </rPr>
      <t>·</t>
    </r>
    <r>
      <rPr>
        <sz val="8.8000000000000007"/>
        <rFont val="等线"/>
        <family val="3"/>
        <charset val="134"/>
      </rPr>
      <t xml:space="preserve"> </t>
    </r>
    <r>
      <rPr>
        <sz val="11"/>
        <rFont val="Calibri"/>
        <family val="3"/>
        <charset val="134"/>
        <scheme val="minor"/>
      </rPr>
      <t>培训及沟通程序</t>
    </r>
    <phoneticPr fontId="62" type="noConversion"/>
  </si>
  <si>
    <r>
      <rPr>
        <sz val="11"/>
        <rFont val="Symbol"/>
        <family val="1"/>
        <charset val="2"/>
      </rPr>
      <t>·</t>
    </r>
    <r>
      <rPr>
        <sz val="8.8000000000000007"/>
        <rFont val="等线"/>
        <family val="3"/>
        <charset val="134"/>
      </rPr>
      <t xml:space="preserve"> </t>
    </r>
    <r>
      <rPr>
        <sz val="11"/>
        <rFont val="等线"/>
        <family val="3"/>
        <charset val="134"/>
      </rPr>
      <t>SR</t>
    </r>
    <r>
      <rPr>
        <sz val="11"/>
        <rFont val="Calibri"/>
        <family val="3"/>
        <charset val="134"/>
        <scheme val="minor"/>
      </rPr>
      <t>内审管理程序</t>
    </r>
    <phoneticPr fontId="62" type="noConversion"/>
  </si>
  <si>
    <t>Answer here</t>
    <phoneticPr fontId="62" type="noConversion"/>
  </si>
  <si>
    <t>Answer Here</t>
    <phoneticPr fontId="62" type="noConversion"/>
  </si>
  <si>
    <t>Answer Here</t>
    <phoneticPr fontId="62" type="noConversion"/>
  </si>
  <si>
    <t xml:space="preserve"> 贵工厂是否具备相应流程将怀孕妇女以及哺乳期妇女的工作场所安全隐患降最低限度，包括远离高危环境？</t>
    <phoneticPr fontId="42"/>
  </si>
  <si>
    <r>
      <rPr>
        <sz val="11"/>
        <rFont val="Symbol"/>
        <family val="1"/>
        <charset val="2"/>
      </rPr>
      <t xml:space="preserve">· </t>
    </r>
    <r>
      <rPr>
        <sz val="11"/>
        <rFont val="Calibri"/>
        <family val="3"/>
        <charset val="134"/>
        <scheme val="minor"/>
      </rPr>
      <t xml:space="preserve">工资与福利政策
</t>
    </r>
    <r>
      <rPr>
        <sz val="11"/>
        <rFont val="Symbol"/>
        <family val="1"/>
        <charset val="2"/>
      </rPr>
      <t xml:space="preserve">· </t>
    </r>
    <r>
      <rPr>
        <sz val="11"/>
        <rFont val="Calibri"/>
        <family val="1"/>
        <charset val="2"/>
        <scheme val="minor"/>
      </rPr>
      <t>社保缴纳规定</t>
    </r>
    <phoneticPr fontId="62" type="noConversion"/>
  </si>
  <si>
    <r>
      <rPr>
        <sz val="11"/>
        <rFont val="Symbol"/>
        <family val="1"/>
        <charset val="2"/>
      </rPr>
      <t>·</t>
    </r>
    <r>
      <rPr>
        <sz val="13"/>
        <rFont val="等线"/>
        <family val="1"/>
        <charset val="134"/>
      </rPr>
      <t xml:space="preserve"> </t>
    </r>
    <r>
      <rPr>
        <sz val="11"/>
        <rFont val="Calibri"/>
        <family val="3"/>
        <charset val="134"/>
        <scheme val="minor"/>
      </rPr>
      <t xml:space="preserve">杜绝强迫，抵押，非自愿的狱中劳工，奴隶或贩卖人口的政策或程序
直聘员工和间接员工的招聘流程及管理体系
</t>
    </r>
    <r>
      <rPr>
        <sz val="11"/>
        <rFont val="Symbol"/>
        <family val="1"/>
        <charset val="2"/>
      </rPr>
      <t>·</t>
    </r>
    <r>
      <rPr>
        <sz val="12.1"/>
        <rFont val="等线"/>
        <family val="1"/>
        <charset val="134"/>
      </rPr>
      <t xml:space="preserve"> </t>
    </r>
    <r>
      <rPr>
        <sz val="12.1"/>
        <rFont val="Calibri"/>
        <family val="3"/>
        <charset val="134"/>
        <scheme val="minor"/>
      </rPr>
      <t>员工</t>
    </r>
    <r>
      <rPr>
        <sz val="11"/>
        <rFont val="Calibri"/>
        <family val="3"/>
        <charset val="134"/>
        <scheme val="minor"/>
      </rPr>
      <t xml:space="preserve">行动自由政策或程序
</t>
    </r>
    <r>
      <rPr>
        <sz val="11"/>
        <rFont val="Symbol"/>
        <family val="1"/>
        <charset val="2"/>
      </rPr>
      <t>·</t>
    </r>
    <r>
      <rPr>
        <sz val="9"/>
        <rFont val="等线"/>
        <family val="1"/>
        <charset val="134"/>
      </rPr>
      <t xml:space="preserve"> </t>
    </r>
    <r>
      <rPr>
        <sz val="11"/>
        <rFont val="Calibri"/>
        <family val="3"/>
        <charset val="134"/>
        <scheme val="minor"/>
      </rPr>
      <t>确保员工不支付招聘费用的政策或程序</t>
    </r>
    <r>
      <rPr>
        <sz val="11"/>
        <rFont val="Calibri"/>
        <family val="1"/>
        <charset val="2"/>
        <scheme val="minor"/>
      </rPr>
      <t xml:space="preserve">
</t>
    </r>
    <r>
      <rPr>
        <sz val="11"/>
        <rFont val="Symbol"/>
        <family val="1"/>
        <charset val="2"/>
      </rPr>
      <t>·</t>
    </r>
    <r>
      <rPr>
        <sz val="11"/>
        <rFont val="Calibri"/>
        <family val="1"/>
        <charset val="2"/>
        <scheme val="minor"/>
      </rPr>
      <t>纪律性惩罚与奖励政策</t>
    </r>
    <phoneticPr fontId="62" type="noConversion"/>
  </si>
  <si>
    <t>English</t>
  </si>
  <si>
    <t>Ellen Zhao</t>
    <phoneticPr fontId="62" type="noConversion"/>
  </si>
  <si>
    <t>Ellen Zhao</t>
  </si>
  <si>
    <t>James Nie</t>
    <phoneticPr fontId="62" type="noConversion"/>
  </si>
  <si>
    <t>Ellen.Zhao@molex.com</t>
  </si>
  <si>
    <t>James.Nie@molex.com</t>
    <phoneticPr fontId="62" type="noConversion"/>
  </si>
  <si>
    <t>2156770006 Version C (Updated from CSR-699010-RA2 Version B)</t>
    <phoneticPr fontId="6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</si>
</sst>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105">
    <font>
      <sz val="11"/>
      <color theme="1"/>
      <name val="Calibri"/>
      <family val="2"/>
      <scheme val="minor"/>
    </font>
    <font>
      <sz val="11"/>
      <color theme="1"/>
      <name val="Calibri"/>
      <family val="2"/>
      <charset val="128"/>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2"/>
      <color rgb="FFFF0000"/>
      <name val="Calibri"/>
      <family val="2"/>
      <scheme val="minor"/>
    </font>
    <font>
      <sz val="11"/>
      <name val="Arial"/>
      <family val="2"/>
    </font>
    <font>
      <b/>
      <sz val="10"/>
      <name val="Arial"/>
      <family val="2"/>
    </font>
    <font>
      <b/>
      <sz val="12"/>
      <name val="Calibri"/>
      <family val="2"/>
      <scheme val="minor"/>
    </font>
    <font>
      <sz val="10"/>
      <color theme="1"/>
      <name val="Arial"/>
      <family val="2"/>
    </font>
    <font>
      <sz val="11"/>
      <color rgb="FF0000FF"/>
      <name val="Calibri"/>
      <family val="2"/>
      <scheme val="minor"/>
    </font>
    <font>
      <u/>
      <sz val="11"/>
      <color theme="10"/>
      <name val="Calibri"/>
      <family val="2"/>
      <scheme val="minor"/>
    </font>
    <font>
      <u/>
      <sz val="11"/>
      <color rgb="FF0000FF"/>
      <name val="Calibri"/>
      <family val="2"/>
      <scheme val="minor"/>
    </font>
    <font>
      <b/>
      <sz val="11"/>
      <name val="Calibri"/>
      <family val="2"/>
      <scheme val="minor"/>
    </font>
    <font>
      <b/>
      <sz val="11"/>
      <name val="Arial"/>
      <family val="2"/>
    </font>
    <font>
      <b/>
      <i/>
      <sz val="11"/>
      <color rgb="FFFF0000"/>
      <name val="Calibri"/>
      <family val="2"/>
      <scheme val="minor"/>
    </font>
    <font>
      <b/>
      <sz val="16"/>
      <color theme="1"/>
      <name val="Calibri"/>
      <family val="2"/>
      <scheme val="minor"/>
    </font>
    <font>
      <sz val="11"/>
      <name val="Calibri"/>
      <family val="2"/>
      <scheme val="minor"/>
    </font>
    <font>
      <sz val="10"/>
      <color theme="1"/>
      <name val="Calibri"/>
      <family val="2"/>
      <scheme val="minor"/>
    </font>
    <font>
      <sz val="11"/>
      <color rgb="FFFF0000"/>
      <name val="Calibri"/>
      <family val="3"/>
      <charset val="128"/>
      <scheme val="minor"/>
    </font>
    <font>
      <sz val="9"/>
      <name val="Calibri"/>
      <family val="3"/>
      <charset val="128"/>
      <scheme val="minor"/>
    </font>
    <font>
      <b/>
      <sz val="18"/>
      <color theme="1"/>
      <name val="Calibri"/>
      <family val="2"/>
      <scheme val="minor"/>
    </font>
    <font>
      <sz val="10"/>
      <name val="Calibri"/>
      <family val="2"/>
      <scheme val="minor"/>
    </font>
    <font>
      <sz val="10"/>
      <name val="Arial"/>
      <family val="2"/>
    </font>
    <font>
      <b/>
      <sz val="10"/>
      <name val="Calibri"/>
      <family val="2"/>
      <scheme val="minor"/>
    </font>
    <font>
      <sz val="11"/>
      <name val="Calibri"/>
      <family val="1"/>
      <charset val="2"/>
      <scheme val="minor"/>
    </font>
    <font>
      <sz val="11"/>
      <color theme="1"/>
      <name val="Calibri"/>
      <family val="1"/>
      <charset val="2"/>
      <scheme val="minor"/>
    </font>
    <font>
      <sz val="11"/>
      <color theme="1"/>
      <name val="Symbol"/>
      <family val="1"/>
      <charset val="2"/>
    </font>
    <font>
      <b/>
      <sz val="11"/>
      <color rgb="FFFF0000"/>
      <name val="Calibri"/>
      <family val="2"/>
      <scheme val="minor"/>
    </font>
    <font>
      <sz val="13"/>
      <color theme="1"/>
      <name val="Calibri"/>
      <family val="2"/>
    </font>
    <font>
      <sz val="11"/>
      <color theme="1"/>
      <name val="Calibri"/>
      <family val="2"/>
    </font>
    <font>
      <sz val="11"/>
      <color theme="1"/>
      <name val="Calibri"/>
      <family val="1"/>
      <charset val="2"/>
    </font>
    <font>
      <sz val="8.8000000000000007"/>
      <color theme="1"/>
      <name val="Calibri"/>
      <family val="2"/>
      <scheme val="minor"/>
    </font>
    <font>
      <sz val="11"/>
      <name val="Calibri"/>
      <family val="1"/>
      <charset val="2"/>
    </font>
    <font>
      <sz val="10.4"/>
      <color theme="1"/>
      <name val="Symbol"/>
      <family val="1"/>
      <charset val="2"/>
    </font>
    <font>
      <sz val="8.8000000000000007"/>
      <color theme="1"/>
      <name val="Calibri"/>
      <family val="2"/>
    </font>
    <font>
      <sz val="11"/>
      <color rgb="FFFF0000"/>
      <name val="Calibri"/>
      <family val="1"/>
      <charset val="2"/>
      <scheme val="minor"/>
    </font>
    <font>
      <sz val="11"/>
      <name val="Symbol"/>
      <family val="1"/>
      <charset val="2"/>
    </font>
    <font>
      <sz val="12.1"/>
      <color theme="1"/>
      <name val="Calibri"/>
      <family val="2"/>
    </font>
    <font>
      <b/>
      <sz val="18"/>
      <name val="Calibri"/>
      <family val="2"/>
      <scheme val="minor"/>
    </font>
    <font>
      <u/>
      <sz val="10"/>
      <color rgb="FF0000FF"/>
      <name val="Calibri"/>
      <family val="2"/>
      <scheme val="minor"/>
    </font>
    <font>
      <sz val="10"/>
      <color rgb="FF0000FF"/>
      <name val="Calibri"/>
      <family val="2"/>
      <scheme val="minor"/>
    </font>
    <font>
      <sz val="11"/>
      <name val="Calibri"/>
      <family val="3"/>
      <charset val="128"/>
      <scheme val="minor"/>
    </font>
    <font>
      <b/>
      <sz val="12"/>
      <color theme="1"/>
      <name val="Calibri"/>
      <family val="3"/>
      <charset val="128"/>
      <scheme val="minor"/>
    </font>
    <font>
      <b/>
      <sz val="14"/>
      <color theme="1"/>
      <name val="Calibri"/>
      <family val="3"/>
      <charset val="128"/>
      <scheme val="minor"/>
    </font>
    <font>
      <sz val="10"/>
      <color theme="1"/>
      <name val="Calibri"/>
      <family val="3"/>
      <charset val="128"/>
      <scheme val="minor"/>
    </font>
    <font>
      <b/>
      <sz val="11"/>
      <color rgb="FFFF0000"/>
      <name val="Calibri"/>
      <family val="3"/>
      <charset val="128"/>
      <scheme val="minor"/>
    </font>
    <font>
      <b/>
      <sz val="11"/>
      <name val="Calibri"/>
      <family val="3"/>
      <charset val="128"/>
      <scheme val="minor"/>
    </font>
    <font>
      <sz val="11"/>
      <color rgb="FFFF0000"/>
      <name val="Calibri"/>
      <family val="3"/>
      <charset val="129"/>
      <scheme val="minor"/>
    </font>
    <font>
      <sz val="11"/>
      <name val="Calibri"/>
      <family val="3"/>
      <charset val="129"/>
      <scheme val="minor"/>
    </font>
    <font>
      <b/>
      <sz val="11"/>
      <name val="Calibri"/>
      <family val="3"/>
      <charset val="129"/>
      <scheme val="minor"/>
    </font>
    <font>
      <b/>
      <sz val="10"/>
      <name val="Calibri"/>
      <family val="3"/>
      <charset val="129"/>
      <scheme val="minor"/>
    </font>
    <font>
      <sz val="13"/>
      <name val="Calibri"/>
      <family val="3"/>
      <charset val="129"/>
      <scheme val="minor"/>
    </font>
    <font>
      <sz val="10.4"/>
      <name val="Calibri"/>
      <family val="3"/>
      <charset val="129"/>
      <scheme val="minor"/>
    </font>
    <font>
      <b/>
      <sz val="12"/>
      <color theme="1"/>
      <name val="Calibri"/>
      <family val="2"/>
      <scheme val="minor"/>
    </font>
    <font>
      <sz val="13"/>
      <name val="Calibri"/>
      <family val="2"/>
    </font>
    <font>
      <sz val="11"/>
      <color rgb="FFFF0000"/>
      <name val="Calibri"/>
      <family val="3"/>
      <charset val="134"/>
      <scheme val="minor"/>
    </font>
    <font>
      <sz val="9.9"/>
      <name val="Symbol"/>
      <family val="1"/>
      <charset val="2"/>
    </font>
    <font>
      <sz val="10"/>
      <name val="Symbol"/>
      <family val="1"/>
      <charset val="2"/>
    </font>
    <font>
      <sz val="11"/>
      <name val="Calibri"/>
      <family val="3"/>
      <charset val="134"/>
      <scheme val="minor"/>
    </font>
    <font>
      <sz val="11"/>
      <color theme="1"/>
      <name val="Calibri"/>
      <family val="2"/>
      <scheme val="minor"/>
    </font>
    <font>
      <sz val="9"/>
      <name val="Calibri"/>
      <family val="3"/>
      <charset val="134"/>
      <scheme val="minor"/>
    </font>
    <font>
      <b/>
      <i/>
      <sz val="11"/>
      <name val="Calibri"/>
      <family val="2"/>
      <scheme val="minor"/>
    </font>
    <font>
      <b/>
      <i/>
      <sz val="11"/>
      <name val="Calibri"/>
      <family val="3"/>
      <charset val="128"/>
      <scheme val="minor"/>
    </font>
    <font>
      <sz val="11"/>
      <name val="ＭＳ Ｐ明朝"/>
      <family val="1"/>
      <charset val="128"/>
    </font>
    <font>
      <sz val="11"/>
      <name val="等线"/>
      <family val="3"/>
      <charset val="134"/>
    </font>
    <font>
      <sz val="11"/>
      <color theme="1"/>
      <name val="Calibri"/>
      <family val="3"/>
      <charset val="134"/>
      <scheme val="minor"/>
    </font>
    <font>
      <b/>
      <sz val="10"/>
      <name val="Calibri"/>
      <family val="3"/>
      <charset val="134"/>
      <scheme val="minor"/>
    </font>
    <font>
      <b/>
      <sz val="11"/>
      <color theme="1"/>
      <name val="Calibri"/>
      <family val="3"/>
      <charset val="134"/>
      <scheme val="minor"/>
    </font>
    <font>
      <sz val="12.1"/>
      <name val="Calibri"/>
      <family val="3"/>
      <charset val="134"/>
      <scheme val="minor"/>
    </font>
    <font>
      <b/>
      <sz val="11"/>
      <name val="Calibri"/>
      <family val="3"/>
      <charset val="134"/>
      <scheme val="minor"/>
    </font>
    <font>
      <strike/>
      <sz val="11"/>
      <name val="Calibri"/>
      <family val="3"/>
      <charset val="134"/>
      <scheme val="minor"/>
    </font>
    <font>
      <b/>
      <sz val="12"/>
      <name val="Calibri"/>
      <family val="3"/>
      <charset val="134"/>
      <scheme val="minor"/>
    </font>
    <font>
      <sz val="9.9"/>
      <name val="Calibri"/>
      <family val="3"/>
      <charset val="134"/>
      <scheme val="minor"/>
    </font>
    <font>
      <sz val="13"/>
      <name val="Symbol"/>
      <family val="1"/>
      <charset val="2"/>
    </font>
    <font>
      <sz val="12.1"/>
      <name val="Symbol"/>
      <family val="1"/>
      <charset val="2"/>
    </font>
    <font>
      <sz val="8.8000000000000007"/>
      <name val="Symbol"/>
      <family val="1"/>
      <charset val="2"/>
    </font>
    <font>
      <sz val="11"/>
      <name val="Calibri"/>
      <family val="2"/>
    </font>
    <font>
      <sz val="8.8000000000000007"/>
      <name val="Calibri"/>
      <family val="2"/>
      <scheme val="minor"/>
    </font>
    <font>
      <sz val="12.1"/>
      <name val="Calibri"/>
      <family val="2"/>
    </font>
    <font>
      <sz val="8.8000000000000007"/>
      <name val="Calibri"/>
      <family val="2"/>
    </font>
    <font>
      <sz val="10.4"/>
      <color theme="1"/>
      <name val="Calibri"/>
      <family val="3"/>
      <charset val="134"/>
      <scheme val="minor"/>
    </font>
    <font>
      <sz val="8.3000000000000007"/>
      <color theme="1"/>
      <name val="Symbol"/>
      <family val="1"/>
      <charset val="2"/>
    </font>
    <font>
      <sz val="11"/>
      <name val="Calibri"/>
      <family val="3"/>
      <charset val="2"/>
      <scheme val="minor"/>
    </font>
    <font>
      <sz val="11"/>
      <name val="Symbol"/>
      <family val="3"/>
      <charset val="2"/>
    </font>
    <font>
      <sz val="11"/>
      <name val="Yu Gothic"/>
      <family val="2"/>
      <charset val="128"/>
    </font>
    <font>
      <b/>
      <sz val="10"/>
      <color theme="1"/>
      <name val="Calibri"/>
      <family val="3"/>
      <charset val="134"/>
      <scheme val="minor"/>
    </font>
    <font>
      <sz val="11"/>
      <color theme="1"/>
      <name val="Calibri"/>
      <family val="3"/>
      <charset val="129"/>
      <scheme val="minor"/>
    </font>
    <font>
      <b/>
      <sz val="10"/>
      <color theme="1"/>
      <name val="Calibri"/>
      <family val="3"/>
      <charset val="129"/>
      <scheme val="minor"/>
    </font>
    <font>
      <b/>
      <sz val="11"/>
      <color theme="1"/>
      <name val="Calibri"/>
      <family val="3"/>
      <charset val="129"/>
      <scheme val="minor"/>
    </font>
    <font>
      <b/>
      <sz val="10"/>
      <color theme="1"/>
      <name val="Calibri"/>
      <family val="2"/>
      <scheme val="minor"/>
    </font>
    <font>
      <sz val="13"/>
      <color theme="1"/>
      <name val="Calibri"/>
      <family val="3"/>
      <charset val="129"/>
      <scheme val="minor"/>
    </font>
    <font>
      <sz val="10"/>
      <color rgb="FFFF0000"/>
      <name val="Calibri"/>
      <family val="2"/>
      <scheme val="minor"/>
    </font>
    <font>
      <sz val="11"/>
      <name val="Malgun Gothic"/>
      <family val="2"/>
      <charset val="129"/>
    </font>
    <font>
      <sz val="11"/>
      <name val="맑은 고딕"/>
      <family val="2"/>
    </font>
    <font>
      <sz val="13"/>
      <name val="等线"/>
      <family val="1"/>
      <charset val="134"/>
    </font>
    <font>
      <sz val="12.1"/>
      <name val="等线"/>
      <family val="1"/>
      <charset val="134"/>
    </font>
    <font>
      <sz val="9"/>
      <name val="等线"/>
      <family val="1"/>
      <charset val="134"/>
    </font>
    <font>
      <sz val="11"/>
      <name val="游ゴシック"/>
      <family val="3"/>
      <charset val="128"/>
    </font>
    <font>
      <sz val="11"/>
      <name val="游ゴシック"/>
      <family val="1"/>
      <charset val="128"/>
    </font>
    <font>
      <sz val="11"/>
      <color rgb="FF0070C0"/>
      <name val="Calibri"/>
      <family val="2"/>
      <scheme val="minor"/>
    </font>
    <font>
      <sz val="11"/>
      <name val="ＭＳ Ｐ明朝"/>
      <family val="3"/>
      <charset val="128"/>
    </font>
    <font>
      <sz val="8.8000000000000007"/>
      <name val="等线"/>
      <family val="3"/>
      <charset val="134"/>
    </font>
    <font>
      <b/>
      <sz val="10"/>
      <color rgb="FFFF0000"/>
      <name val="Calibri"/>
      <family val="3"/>
      <charset val="134"/>
      <scheme val="minor"/>
    </font>
  </fonts>
  <fills count="13">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patternFill>
    </fill>
    <fill>
      <patternFill patternType="solid">
        <fgColor rgb="FFFFFF99"/>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indexed="11"/>
        <bgColor indexed="64"/>
      </patternFill>
    </fill>
    <fill>
      <patternFill patternType="solid">
        <fgColor indexed="10"/>
        <bgColor indexed="64"/>
      </patternFill>
    </fill>
    <fill>
      <patternFill patternType="solid">
        <fgColor rgb="FFFFFFCC"/>
        <bgColor indexed="64"/>
      </patternFill>
    </fill>
  </fills>
  <borders count="5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style="thin">
        <color indexed="64"/>
      </top>
      <bottom style="medium">
        <color indexed="64"/>
      </bottom>
      <diagonal/>
    </border>
  </borders>
  <cellStyleXfs count="5">
    <xf numFmtId="0" fontId="0" fillId="0" borderId="0"/>
    <xf numFmtId="0" fontId="12" fillId="0" borderId="0" applyNumberFormat="0" applyFill="0" applyBorder="0" applyAlignment="0" applyProtection="0"/>
    <xf numFmtId="0" fontId="24" fillId="0" borderId="0"/>
    <xf numFmtId="9" fontId="2" fillId="0" borderId="0" applyFont="0" applyFill="0" applyBorder="0" applyAlignment="0" applyProtection="0"/>
    <xf numFmtId="0" fontId="61" fillId="0" borderId="0"/>
  </cellStyleXfs>
  <cellXfs count="1030">
    <xf numFmtId="0" fontId="0" fillId="0" borderId="0" xfId="0"/>
    <xf numFmtId="0" fontId="0" fillId="0" borderId="1" xfId="0" applyBorder="1"/>
    <xf numFmtId="0" fontId="0" fillId="0" borderId="0" xfId="0" applyFill="1"/>
    <xf numFmtId="0" fontId="0" fillId="0" borderId="4" xfId="0" applyBorder="1"/>
    <xf numFmtId="0" fontId="5" fillId="0" borderId="0" xfId="0" applyFont="1" applyBorder="1"/>
    <xf numFmtId="0" fontId="7" fillId="0" borderId="0" xfId="0" applyFont="1" applyFill="1" applyBorder="1" applyAlignment="1">
      <alignment horizontal="left"/>
    </xf>
    <xf numFmtId="0" fontId="0" fillId="0" borderId="0" xfId="0" applyAlignment="1">
      <alignment horizontal="left"/>
    </xf>
    <xf numFmtId="0" fontId="0" fillId="0" borderId="0" xfId="0" applyFill="1" applyAlignment="1">
      <alignment horizontal="left" wrapText="1"/>
    </xf>
    <xf numFmtId="0" fontId="7" fillId="0" borderId="0" xfId="0" applyFont="1" applyFill="1" applyBorder="1" applyAlignment="1">
      <alignment horizontal="left" vertical="center"/>
    </xf>
    <xf numFmtId="0" fontId="0" fillId="0" borderId="0" xfId="0" applyAlignment="1">
      <alignment horizontal="left" vertical="center"/>
    </xf>
    <xf numFmtId="0" fontId="0" fillId="0" borderId="0" xfId="0" applyFill="1" applyAlignment="1">
      <alignment horizontal="left" vertical="center" wrapText="1"/>
    </xf>
    <xf numFmtId="0" fontId="10" fillId="0" borderId="0" xfId="0" applyFont="1" applyBorder="1"/>
    <xf numFmtId="0" fontId="0" fillId="0" borderId="0" xfId="0" applyBorder="1"/>
    <xf numFmtId="0" fontId="0" fillId="0" borderId="0" xfId="0" applyAlignment="1">
      <alignment vertical="top"/>
    </xf>
    <xf numFmtId="0" fontId="11" fillId="0" borderId="15" xfId="0" applyFont="1" applyBorder="1" applyAlignment="1">
      <alignment vertical="top"/>
    </xf>
    <xf numFmtId="0" fontId="11" fillId="0" borderId="6" xfId="0" applyFont="1" applyFill="1" applyBorder="1" applyAlignment="1">
      <alignment vertical="top"/>
    </xf>
    <xf numFmtId="0" fontId="13" fillId="0" borderId="16" xfId="1" applyFont="1" applyFill="1" applyBorder="1" applyAlignment="1">
      <alignment vertical="top"/>
    </xf>
    <xf numFmtId="0" fontId="10" fillId="0" borderId="0" xfId="0" applyFont="1" applyBorder="1" applyAlignment="1">
      <alignment vertical="top"/>
    </xf>
    <xf numFmtId="0" fontId="0" fillId="0" borderId="17" xfId="0" applyFill="1" applyBorder="1"/>
    <xf numFmtId="0" fontId="0" fillId="0" borderId="8" xfId="0" applyFill="1" applyBorder="1"/>
    <xf numFmtId="0" fontId="0" fillId="0" borderId="18" xfId="0" applyFill="1" applyBorder="1"/>
    <xf numFmtId="0" fontId="7" fillId="0" borderId="0" xfId="0" applyFont="1" applyFill="1" applyBorder="1"/>
    <xf numFmtId="0" fontId="0" fillId="0" borderId="22" xfId="0" applyBorder="1"/>
    <xf numFmtId="0" fontId="0" fillId="0" borderId="23" xfId="0" applyBorder="1"/>
    <xf numFmtId="0" fontId="3" fillId="0" borderId="0" xfId="0" applyFont="1"/>
    <xf numFmtId="0" fontId="4" fillId="0" borderId="0" xfId="0" applyFont="1" applyFill="1"/>
    <xf numFmtId="0" fontId="4" fillId="0" borderId="22" xfId="0" applyFont="1" applyFill="1" applyBorder="1" applyAlignment="1">
      <alignment horizontal="center"/>
    </xf>
    <xf numFmtId="0" fontId="4" fillId="0" borderId="0" xfId="0" applyFont="1" applyFill="1" applyBorder="1" applyAlignment="1">
      <alignment horizontal="center"/>
    </xf>
    <xf numFmtId="0" fontId="4" fillId="0" borderId="23" xfId="0" applyFont="1" applyFill="1" applyBorder="1"/>
    <xf numFmtId="0" fontId="15" fillId="0" borderId="0" xfId="0" applyFont="1" applyFill="1" applyBorder="1"/>
    <xf numFmtId="0" fontId="0" fillId="0" borderId="0" xfId="0" applyAlignment="1"/>
    <xf numFmtId="0" fontId="0" fillId="0" borderId="0" xfId="0" applyFill="1" applyAlignment="1"/>
    <xf numFmtId="0" fontId="7" fillId="0" borderId="0" xfId="0" applyFont="1" applyFill="1" applyBorder="1" applyAlignment="1"/>
    <xf numFmtId="0" fontId="5" fillId="0" borderId="0" xfId="0" applyFont="1" applyFill="1" applyBorder="1" applyAlignment="1"/>
    <xf numFmtId="0" fontId="0" fillId="0" borderId="22" xfId="0" applyBorder="1" applyAlignment="1">
      <alignment horizontal="left"/>
    </xf>
    <xf numFmtId="0" fontId="0" fillId="0" borderId="0" xfId="0" applyBorder="1" applyAlignment="1">
      <alignment horizontal="left"/>
    </xf>
    <xf numFmtId="0" fontId="0" fillId="0" borderId="23" xfId="0" applyBorder="1" applyAlignment="1">
      <alignment horizontal="left"/>
    </xf>
    <xf numFmtId="0" fontId="5" fillId="0" borderId="0" xfId="0" applyFont="1" applyFill="1" applyBorder="1"/>
    <xf numFmtId="0" fontId="0" fillId="0" borderId="0" xfId="0"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top"/>
    </xf>
    <xf numFmtId="0" fontId="7" fillId="0" borderId="0" xfId="0" applyFont="1" applyFill="1" applyBorder="1" applyAlignment="1">
      <alignment vertical="center"/>
    </xf>
    <xf numFmtId="0" fontId="3" fillId="5" borderId="0" xfId="0" applyFont="1" applyFill="1" applyBorder="1"/>
    <xf numFmtId="0" fontId="0" fillId="5" borderId="0" xfId="0" applyFill="1" applyBorder="1"/>
    <xf numFmtId="0" fontId="14" fillId="4" borderId="19" xfId="0" applyFont="1" applyFill="1" applyBorder="1" applyAlignment="1" applyProtection="1">
      <alignment vertical="center" wrapText="1"/>
      <protection hidden="1"/>
    </xf>
    <xf numFmtId="0" fontId="14" fillId="4" borderId="20" xfId="0" applyFont="1" applyFill="1" applyBorder="1" applyAlignment="1" applyProtection="1">
      <alignment vertical="center" wrapText="1"/>
      <protection hidden="1"/>
    </xf>
    <xf numFmtId="0" fontId="14" fillId="4" borderId="21" xfId="0" applyFont="1" applyFill="1" applyBorder="1" applyAlignment="1" applyProtection="1">
      <alignment vertical="center"/>
      <protection hidden="1"/>
    </xf>
    <xf numFmtId="0" fontId="0" fillId="0" borderId="22" xfId="0" applyFill="1" applyBorder="1" applyAlignment="1">
      <alignment horizontal="left" vertical="center" wrapText="1"/>
    </xf>
    <xf numFmtId="0" fontId="0" fillId="0" borderId="0" xfId="0" applyFill="1" applyBorder="1" applyAlignment="1">
      <alignment horizontal="left" vertical="center" wrapText="1"/>
    </xf>
    <xf numFmtId="0" fontId="0" fillId="0" borderId="23" xfId="0" applyFill="1" applyBorder="1" applyAlignment="1">
      <alignment horizontal="left" vertical="center" wrapText="1"/>
    </xf>
    <xf numFmtId="0" fontId="2" fillId="0" borderId="0" xfId="0" applyFont="1"/>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center" wrapText="1"/>
    </xf>
    <xf numFmtId="0" fontId="2" fillId="0" borderId="0" xfId="0" applyFont="1" applyAlignment="1">
      <alignment horizontal="center" vertical="center"/>
    </xf>
    <xf numFmtId="0" fontId="2" fillId="0" borderId="25" xfId="0" applyFont="1" applyFill="1" applyBorder="1" applyAlignment="1">
      <alignment vertical="center" wrapText="1"/>
    </xf>
    <xf numFmtId="0" fontId="2" fillId="0" borderId="26" xfId="0" applyFont="1" applyFill="1" applyBorder="1" applyAlignment="1">
      <alignment vertical="center" wrapText="1"/>
    </xf>
    <xf numFmtId="0" fontId="2" fillId="5" borderId="27" xfId="0" applyFont="1" applyFill="1" applyBorder="1" applyAlignment="1">
      <alignment horizontal="center" vertical="center"/>
    </xf>
    <xf numFmtId="0" fontId="2" fillId="0" borderId="28" xfId="0" applyFont="1" applyFill="1" applyBorder="1" applyAlignment="1">
      <alignment vertical="center" wrapText="1"/>
    </xf>
    <xf numFmtId="0" fontId="2" fillId="0" borderId="24" xfId="0" applyFont="1" applyFill="1" applyBorder="1" applyAlignment="1">
      <alignment vertical="center" wrapText="1"/>
    </xf>
    <xf numFmtId="0" fontId="2" fillId="0" borderId="11" xfId="0" applyFont="1" applyFill="1" applyBorder="1" applyAlignment="1">
      <alignment vertical="center" wrapText="1"/>
    </xf>
    <xf numFmtId="0" fontId="18" fillId="0" borderId="29" xfId="0" applyFont="1" applyFill="1" applyBorder="1" applyAlignment="1">
      <alignment vertical="center" wrapText="1"/>
    </xf>
    <xf numFmtId="0" fontId="2" fillId="0" borderId="29" xfId="0" applyFont="1" applyFill="1" applyBorder="1" applyAlignment="1">
      <alignment vertical="center" wrapText="1"/>
    </xf>
    <xf numFmtId="0" fontId="0" fillId="0" borderId="28" xfId="0" applyFont="1" applyFill="1" applyBorder="1" applyAlignment="1">
      <alignment vertical="center" wrapText="1"/>
    </xf>
    <xf numFmtId="0" fontId="2" fillId="0" borderId="24" xfId="0" applyFont="1" applyFill="1" applyBorder="1" applyAlignment="1">
      <alignment vertical="center"/>
    </xf>
    <xf numFmtId="0" fontId="3" fillId="5" borderId="28" xfId="0" applyFont="1" applyFill="1" applyBorder="1" applyAlignment="1">
      <alignment vertical="top" wrapText="1"/>
    </xf>
    <xf numFmtId="0" fontId="3" fillId="5" borderId="24" xfId="0" applyFont="1" applyFill="1" applyBorder="1" applyAlignment="1">
      <alignment vertical="center"/>
    </xf>
    <xf numFmtId="0" fontId="18" fillId="0" borderId="28" xfId="0" applyFont="1" applyFill="1" applyBorder="1" applyAlignment="1">
      <alignment vertical="top" wrapText="1"/>
    </xf>
    <xf numFmtId="0" fontId="18" fillId="0" borderId="24" xfId="0" applyFont="1" applyFill="1" applyBorder="1" applyAlignment="1">
      <alignment vertical="center"/>
    </xf>
    <xf numFmtId="0" fontId="2" fillId="0" borderId="27" xfId="0" applyFont="1" applyFill="1" applyBorder="1" applyAlignment="1">
      <alignment horizontal="center" vertical="center"/>
    </xf>
    <xf numFmtId="0" fontId="14" fillId="4" borderId="30" xfId="0" applyFont="1" applyFill="1" applyBorder="1" applyAlignment="1" applyProtection="1">
      <alignment horizontal="center" vertical="top"/>
      <protection hidden="1"/>
    </xf>
    <xf numFmtId="0" fontId="14" fillId="4" borderId="31" xfId="0" applyFont="1" applyFill="1" applyBorder="1" applyAlignment="1" applyProtection="1">
      <alignment horizontal="center" vertical="center" wrapText="1"/>
      <protection hidden="1"/>
    </xf>
    <xf numFmtId="0" fontId="4" fillId="4" borderId="32" xfId="0" applyFont="1" applyFill="1" applyBorder="1" applyAlignment="1">
      <alignment horizontal="center" vertical="top"/>
    </xf>
    <xf numFmtId="0" fontId="2" fillId="0" borderId="0" xfId="0" applyFont="1" applyFill="1"/>
    <xf numFmtId="0" fontId="17" fillId="0" borderId="0" xfId="0" applyFont="1" applyFill="1" applyBorder="1" applyAlignment="1">
      <alignment vertical="center" wrapText="1"/>
    </xf>
    <xf numFmtId="0" fontId="2" fillId="0" borderId="4" xfId="0" applyFont="1" applyBorder="1"/>
    <xf numFmtId="0" fontId="17" fillId="0" borderId="2" xfId="0" applyFont="1" applyFill="1" applyBorder="1" applyAlignment="1">
      <alignment vertical="center" wrapText="1"/>
    </xf>
    <xf numFmtId="0" fontId="2" fillId="0" borderId="1" xfId="0" applyFont="1" applyBorder="1"/>
    <xf numFmtId="0" fontId="10"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2" fillId="0" borderId="0" xfId="0" applyFont="1" applyBorder="1"/>
    <xf numFmtId="0" fontId="2" fillId="0" borderId="19" xfId="0" applyFont="1" applyBorder="1" applyAlignment="1">
      <alignment horizontal="left" vertical="center" wrapText="1"/>
    </xf>
    <xf numFmtId="0" fontId="18" fillId="0" borderId="20" xfId="0" applyFont="1" applyFill="1" applyBorder="1"/>
    <xf numFmtId="0" fontId="18" fillId="0" borderId="24" xfId="0" applyFont="1" applyFill="1" applyBorder="1"/>
    <xf numFmtId="0" fontId="2" fillId="0" borderId="21" xfId="0" applyFont="1" applyBorder="1" applyAlignment="1">
      <alignment horizontal="left" vertical="center"/>
    </xf>
    <xf numFmtId="0" fontId="4" fillId="0" borderId="24" xfId="0" applyFont="1" applyFill="1" applyBorder="1" applyAlignment="1">
      <alignment horizontal="center" vertical="center"/>
    </xf>
    <xf numFmtId="0" fontId="14" fillId="4" borderId="24" xfId="0" applyNumberFormat="1" applyFont="1" applyFill="1" applyBorder="1" applyAlignment="1">
      <alignment horizontal="left"/>
    </xf>
    <xf numFmtId="0" fontId="4" fillId="4" borderId="24" xfId="0" applyFont="1" applyFill="1" applyBorder="1" applyAlignment="1">
      <alignment horizontal="center" vertical="center"/>
    </xf>
    <xf numFmtId="0" fontId="19" fillId="0" borderId="0" xfId="0" applyFont="1" applyBorder="1"/>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applyAlignment="1">
      <alignment horizontal="center" vertical="center"/>
    </xf>
    <xf numFmtId="0" fontId="2" fillId="0" borderId="0" xfId="0" applyFont="1" applyFill="1" applyBorder="1"/>
    <xf numFmtId="0" fontId="18" fillId="0" borderId="24" xfId="0" applyFont="1" applyFill="1" applyBorder="1" applyAlignment="1" applyProtection="1">
      <alignment horizontal="center" vertical="center"/>
      <protection locked="0"/>
    </xf>
    <xf numFmtId="0" fontId="18" fillId="6" borderId="20" xfId="0" applyNumberFormat="1" applyFont="1" applyFill="1" applyBorder="1" applyAlignment="1">
      <alignment vertical="center"/>
    </xf>
    <xf numFmtId="0" fontId="18" fillId="6" borderId="21" xfId="0" applyNumberFormat="1" applyFont="1" applyFill="1" applyBorder="1" applyAlignment="1">
      <alignment vertical="center"/>
    </xf>
    <xf numFmtId="0" fontId="18" fillId="0" borderId="21" xfId="0" applyNumberFormat="1" applyFont="1" applyFill="1" applyBorder="1" applyAlignment="1">
      <alignment vertical="center"/>
    </xf>
    <xf numFmtId="0" fontId="2" fillId="3" borderId="0" xfId="0" applyFont="1" applyFill="1" applyBorder="1"/>
    <xf numFmtId="0" fontId="18" fillId="3" borderId="24" xfId="0" applyFont="1" applyFill="1" applyBorder="1" applyAlignment="1" applyProtection="1">
      <alignment horizontal="left" vertical="center"/>
      <protection locked="0"/>
    </xf>
    <xf numFmtId="0" fontId="18" fillId="3" borderId="24" xfId="0" applyFont="1" applyFill="1" applyBorder="1" applyAlignment="1" applyProtection="1">
      <alignment horizontal="center" vertical="center"/>
      <protection locked="0"/>
    </xf>
    <xf numFmtId="0" fontId="18" fillId="6" borderId="6" xfId="0" applyNumberFormat="1" applyFont="1" applyFill="1" applyBorder="1" applyAlignment="1">
      <alignment horizontal="left" vertical="center"/>
    </xf>
    <xf numFmtId="0" fontId="18" fillId="6" borderId="16" xfId="0" applyNumberFormat="1" applyFont="1" applyFill="1" applyBorder="1" applyAlignment="1">
      <alignment horizontal="left" vertical="center"/>
    </xf>
    <xf numFmtId="0" fontId="4" fillId="0" borderId="21" xfId="0" applyFont="1" applyFill="1" applyBorder="1" applyAlignment="1">
      <alignment horizontal="center" vertical="center"/>
    </xf>
    <xf numFmtId="0" fontId="18" fillId="6" borderId="20" xfId="0" applyNumberFormat="1" applyFont="1" applyFill="1" applyBorder="1" applyAlignment="1">
      <alignment horizontal="left" vertical="center"/>
    </xf>
    <xf numFmtId="0" fontId="18" fillId="6" borderId="21" xfId="0" applyNumberFormat="1" applyFont="1" applyFill="1" applyBorder="1" applyAlignment="1">
      <alignment horizontal="left" vertical="center"/>
    </xf>
    <xf numFmtId="0" fontId="3" fillId="0" borderId="0" xfId="0" applyFont="1" applyFill="1" applyBorder="1" applyAlignment="1">
      <alignment wrapText="1"/>
    </xf>
    <xf numFmtId="0" fontId="18" fillId="0" borderId="0" xfId="0" applyFont="1" applyFill="1" applyBorder="1"/>
    <xf numFmtId="0" fontId="14" fillId="0" borderId="24" xfId="0" applyFont="1" applyFill="1" applyBorder="1" applyAlignment="1">
      <alignment horizontal="center" vertical="center"/>
    </xf>
    <xf numFmtId="0" fontId="2" fillId="0" borderId="0" xfId="0" applyFont="1" applyAlignment="1">
      <alignment horizontal="left"/>
    </xf>
    <xf numFmtId="0" fontId="4" fillId="0" borderId="0" xfId="0" applyFont="1" applyAlignment="1">
      <alignment horizontal="left"/>
    </xf>
    <xf numFmtId="0" fontId="4" fillId="0" borderId="0" xfId="0" applyFont="1"/>
    <xf numFmtId="0" fontId="17" fillId="0" borderId="0" xfId="0" applyFont="1" applyAlignment="1">
      <alignment horizontal="left" vertical="center"/>
    </xf>
    <xf numFmtId="0" fontId="22" fillId="0" borderId="0" xfId="0" applyFont="1" applyAlignment="1">
      <alignment vertical="center"/>
    </xf>
    <xf numFmtId="0" fontId="18" fillId="0" borderId="0" xfId="0" applyFont="1" applyBorder="1" applyAlignment="1" applyProtection="1">
      <alignment vertical="center"/>
      <protection locked="0"/>
    </xf>
    <xf numFmtId="0" fontId="18" fillId="0" borderId="0" xfId="0" applyFont="1" applyBorder="1" applyAlignment="1" applyProtection="1">
      <alignment vertical="center"/>
      <protection hidden="1"/>
    </xf>
    <xf numFmtId="0" fontId="18" fillId="0" borderId="0" xfId="0" applyFont="1" applyBorder="1" applyAlignment="1" applyProtection="1">
      <alignment horizontal="center" vertical="center" wrapText="1"/>
      <protection hidden="1"/>
    </xf>
    <xf numFmtId="0" fontId="18" fillId="0" borderId="0" xfId="0" applyFont="1" applyBorder="1" applyAlignment="1" applyProtection="1">
      <alignment vertical="center" wrapText="1"/>
      <protection locked="0"/>
    </xf>
    <xf numFmtId="0" fontId="23" fillId="0" borderId="0" xfId="0" applyFont="1" applyBorder="1" applyAlignment="1" applyProtection="1">
      <alignment vertical="center"/>
      <protection locked="0"/>
    </xf>
    <xf numFmtId="0" fontId="18" fillId="0" borderId="25" xfId="2" applyFont="1" applyBorder="1" applyAlignment="1" applyProtection="1">
      <alignment horizontal="left" vertical="center" wrapText="1"/>
      <protection hidden="1"/>
    </xf>
    <xf numFmtId="0" fontId="18" fillId="4" borderId="25" xfId="2" applyFont="1" applyFill="1" applyBorder="1" applyAlignment="1" applyProtection="1">
      <alignment horizontal="left" vertical="center" wrapText="1"/>
      <protection locked="0"/>
    </xf>
    <xf numFmtId="0" fontId="18" fillId="0" borderId="26" xfId="2" applyFont="1" applyBorder="1" applyAlignment="1" applyProtection="1">
      <alignment horizontal="left" vertical="center" wrapText="1"/>
      <protection locked="0"/>
    </xf>
    <xf numFmtId="0" fontId="18" fillId="0" borderId="26" xfId="2" applyFont="1" applyBorder="1" applyAlignment="1" applyProtection="1">
      <alignment horizontal="center" vertical="center" wrapText="1"/>
      <protection locked="0"/>
    </xf>
    <xf numFmtId="0" fontId="26" fillId="0" borderId="28" xfId="2" applyFont="1" applyBorder="1" applyAlignment="1" applyProtection="1">
      <alignment horizontal="left" vertical="center" wrapText="1"/>
      <protection hidden="1"/>
    </xf>
    <xf numFmtId="0" fontId="26" fillId="4" borderId="28" xfId="2" applyFont="1" applyFill="1" applyBorder="1" applyAlignment="1" applyProtection="1">
      <alignment horizontal="left" vertical="center" wrapText="1"/>
      <protection locked="0"/>
    </xf>
    <xf numFmtId="0" fontId="27" fillId="5" borderId="24" xfId="2" applyFont="1" applyFill="1" applyBorder="1" applyAlignment="1" applyProtection="1">
      <alignment horizontal="left" vertical="center" wrapText="1"/>
      <protection locked="0"/>
    </xf>
    <xf numFmtId="0" fontId="18" fillId="0" borderId="24" xfId="2" applyFont="1" applyBorder="1" applyAlignment="1" applyProtection="1">
      <alignment horizontal="center" vertical="center" wrapText="1"/>
      <protection locked="0"/>
    </xf>
    <xf numFmtId="0" fontId="4" fillId="4" borderId="7"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hidden="1"/>
    </xf>
    <xf numFmtId="0" fontId="9" fillId="7" borderId="7" xfId="2" applyFont="1" applyFill="1" applyBorder="1" applyAlignment="1" applyProtection="1">
      <alignment vertical="center" wrapText="1"/>
      <protection locked="0"/>
    </xf>
    <xf numFmtId="0" fontId="9" fillId="7" borderId="6" xfId="2" applyFont="1" applyFill="1" applyBorder="1" applyAlignment="1" applyProtection="1">
      <alignment vertical="center" wrapText="1"/>
      <protection locked="0"/>
    </xf>
    <xf numFmtId="0" fontId="9" fillId="7" borderId="40" xfId="2" applyFont="1" applyFill="1" applyBorder="1" applyAlignment="1" applyProtection="1">
      <alignment vertical="center"/>
      <protection locked="0"/>
    </xf>
    <xf numFmtId="0" fontId="18" fillId="0" borderId="28" xfId="2" applyFont="1" applyBorder="1" applyAlignment="1" applyProtection="1">
      <alignment horizontal="left" vertical="center" wrapText="1"/>
      <protection hidden="1"/>
    </xf>
    <xf numFmtId="0" fontId="18" fillId="4" borderId="28" xfId="2" applyFont="1" applyFill="1" applyBorder="1" applyAlignment="1" applyProtection="1">
      <alignment horizontal="left" vertical="center" wrapText="1"/>
      <protection locked="0"/>
    </xf>
    <xf numFmtId="0" fontId="18" fillId="0" borderId="24" xfId="2" applyFont="1" applyBorder="1" applyAlignment="1" applyProtection="1">
      <alignment horizontal="left" vertical="center" wrapText="1"/>
      <protection locked="0"/>
    </xf>
    <xf numFmtId="0" fontId="18" fillId="0" borderId="9" xfId="2" applyFont="1" applyBorder="1" applyAlignment="1" applyProtection="1">
      <alignment horizontal="left" vertical="center" wrapText="1"/>
      <protection hidden="1"/>
    </xf>
    <xf numFmtId="0" fontId="18" fillId="5" borderId="26" xfId="2" applyFont="1" applyFill="1" applyBorder="1" applyAlignment="1" applyProtection="1">
      <alignment horizontal="left" vertical="center" wrapText="1"/>
      <protection locked="0"/>
    </xf>
    <xf numFmtId="0" fontId="18" fillId="5" borderId="26" xfId="2" applyFont="1" applyFill="1" applyBorder="1" applyAlignment="1" applyProtection="1">
      <alignment horizontal="center" vertical="center" wrapText="1"/>
      <protection locked="0"/>
    </xf>
    <xf numFmtId="0" fontId="18" fillId="5" borderId="24" xfId="2" applyFont="1" applyFill="1" applyBorder="1" applyAlignment="1" applyProtection="1">
      <alignment horizontal="left" vertical="center" wrapText="1"/>
      <protection locked="0"/>
    </xf>
    <xf numFmtId="0" fontId="18" fillId="5" borderId="24" xfId="2" applyFont="1" applyFill="1" applyBorder="1" applyAlignment="1" applyProtection="1">
      <alignment horizontal="center" vertical="center" wrapText="1"/>
      <protection locked="0"/>
    </xf>
    <xf numFmtId="0" fontId="18" fillId="5" borderId="33" xfId="2" applyFont="1" applyFill="1" applyBorder="1" applyAlignment="1" applyProtection="1">
      <alignment horizontal="left" vertical="center" wrapText="1"/>
      <protection locked="0"/>
    </xf>
    <xf numFmtId="0" fontId="18" fillId="0" borderId="33" xfId="2" applyFont="1" applyBorder="1" applyAlignment="1" applyProtection="1">
      <alignment horizontal="center" vertical="center" wrapText="1"/>
      <protection locked="0"/>
    </xf>
    <xf numFmtId="0" fontId="3" fillId="0" borderId="0" xfId="0" applyFont="1" applyBorder="1" applyAlignment="1" applyProtection="1">
      <alignment vertical="center" wrapText="1"/>
      <protection locked="0"/>
    </xf>
    <xf numFmtId="0" fontId="32" fillId="5" borderId="24" xfId="2" applyFont="1" applyFill="1" applyBorder="1" applyAlignment="1" applyProtection="1">
      <alignment horizontal="left" vertical="center" wrapText="1"/>
      <protection locked="0"/>
    </xf>
    <xf numFmtId="0" fontId="34" fillId="0" borderId="28" xfId="2" applyFont="1" applyBorder="1" applyAlignment="1" applyProtection="1">
      <alignment horizontal="left" vertical="center" wrapText="1"/>
      <protection hidden="1"/>
    </xf>
    <xf numFmtId="0" fontId="34" fillId="4" borderId="28" xfId="2" applyFont="1" applyFill="1" applyBorder="1" applyAlignment="1" applyProtection="1">
      <alignment horizontal="left" vertical="center" wrapText="1"/>
      <protection locked="0"/>
    </xf>
    <xf numFmtId="0" fontId="27" fillId="0" borderId="24" xfId="2" applyFont="1" applyFill="1" applyBorder="1" applyAlignment="1" applyProtection="1">
      <alignment horizontal="left" vertical="center" wrapText="1"/>
      <protection locked="0"/>
    </xf>
    <xf numFmtId="0" fontId="18" fillId="0" borderId="0" xfId="0" applyFont="1" applyFill="1" applyBorder="1" applyAlignment="1" applyProtection="1">
      <alignment vertical="center"/>
      <protection locked="0"/>
    </xf>
    <xf numFmtId="0" fontId="3" fillId="4" borderId="25" xfId="2" applyFont="1" applyFill="1" applyBorder="1" applyAlignment="1" applyProtection="1">
      <alignment vertical="center" wrapText="1"/>
      <protection locked="0"/>
    </xf>
    <xf numFmtId="0" fontId="18" fillId="0" borderId="26" xfId="2" applyFont="1" applyFill="1" applyBorder="1" applyAlignment="1" applyProtection="1">
      <alignment horizontal="center" vertical="center" wrapText="1"/>
      <protection locked="0"/>
    </xf>
    <xf numFmtId="0" fontId="3" fillId="4" borderId="28" xfId="2" applyFont="1" applyFill="1" applyBorder="1" applyAlignment="1" applyProtection="1">
      <alignment vertical="center" wrapText="1"/>
      <protection locked="0"/>
    </xf>
    <xf numFmtId="0" fontId="18" fillId="0" borderId="29" xfId="2" applyFont="1" applyBorder="1" applyAlignment="1" applyProtection="1">
      <alignment horizontal="center" vertical="center" wrapText="1"/>
      <protection locked="0"/>
    </xf>
    <xf numFmtId="0" fontId="18" fillId="4" borderId="28" xfId="2" applyFont="1" applyFill="1" applyBorder="1" applyAlignment="1" applyProtection="1">
      <alignment vertical="center" wrapText="1"/>
      <protection locked="0"/>
    </xf>
    <xf numFmtId="0" fontId="18" fillId="4" borderId="11" xfId="2" applyFont="1" applyFill="1" applyBorder="1" applyAlignment="1" applyProtection="1">
      <alignment vertical="center" wrapText="1"/>
      <protection locked="0"/>
    </xf>
    <xf numFmtId="0" fontId="26" fillId="0" borderId="29" xfId="2" applyFont="1" applyBorder="1" applyAlignment="1" applyProtection="1">
      <alignment horizontal="left" vertical="center" wrapText="1"/>
      <protection locked="0"/>
    </xf>
    <xf numFmtId="0" fontId="27" fillId="0" borderId="24" xfId="2" applyFont="1" applyBorder="1" applyAlignment="1" applyProtection="1">
      <alignment horizontal="left" vertical="center" wrapText="1"/>
      <protection locked="0"/>
    </xf>
    <xf numFmtId="0" fontId="18" fillId="4" borderId="9" xfId="2" applyFont="1" applyFill="1" applyBorder="1" applyAlignment="1" applyProtection="1">
      <alignment horizontal="left" vertical="center" wrapText="1"/>
      <protection locked="0"/>
    </xf>
    <xf numFmtId="0" fontId="18" fillId="0" borderId="33" xfId="2" applyFont="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0" fontId="9" fillId="7" borderId="6" xfId="2"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8" fillId="0" borderId="26" xfId="2" applyFont="1" applyFill="1" applyBorder="1" applyAlignment="1" applyProtection="1">
      <alignment horizontal="left" vertical="center" wrapText="1"/>
      <protection locked="0"/>
    </xf>
    <xf numFmtId="0" fontId="26" fillId="0" borderId="24" xfId="2" applyFont="1" applyFill="1" applyBorder="1" applyAlignment="1" applyProtection="1">
      <alignment horizontal="left" vertical="center" wrapText="1"/>
      <protection locked="0"/>
    </xf>
    <xf numFmtId="0" fontId="18" fillId="0" borderId="24" xfId="2" applyFont="1" applyFill="1" applyBorder="1" applyAlignment="1" applyProtection="1">
      <alignment horizontal="center" vertical="center" wrapText="1"/>
      <protection locked="0"/>
    </xf>
    <xf numFmtId="0" fontId="26" fillId="0" borderId="24" xfId="2" applyFont="1" applyBorder="1" applyAlignment="1" applyProtection="1">
      <alignment horizontal="left" vertical="center" wrapText="1"/>
      <protection locked="0"/>
    </xf>
    <xf numFmtId="0" fontId="34" fillId="0" borderId="24" xfId="2" applyFont="1" applyBorder="1" applyAlignment="1" applyProtection="1">
      <alignment horizontal="left" vertical="center" wrapText="1"/>
      <protection locked="0"/>
    </xf>
    <xf numFmtId="0" fontId="9" fillId="7" borderId="44" xfId="2" applyFont="1" applyFill="1" applyBorder="1" applyAlignment="1" applyProtection="1">
      <alignment vertical="center" wrapText="1"/>
      <protection locked="0"/>
    </xf>
    <xf numFmtId="0" fontId="9" fillId="7" borderId="45" xfId="2" applyFont="1" applyFill="1" applyBorder="1" applyAlignment="1" applyProtection="1">
      <alignment vertical="center" wrapText="1"/>
      <protection locked="0"/>
    </xf>
    <xf numFmtId="0" fontId="40" fillId="0" borderId="3"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9" fillId="0" borderId="2" xfId="2" applyFont="1" applyFill="1" applyBorder="1" applyAlignment="1" applyProtection="1">
      <alignment vertical="center" wrapText="1"/>
      <protection locked="0"/>
    </xf>
    <xf numFmtId="0" fontId="18" fillId="0" borderId="1" xfId="0" applyFont="1" applyBorder="1" applyAlignment="1" applyProtection="1">
      <alignment vertical="center"/>
      <protection locked="0"/>
    </xf>
    <xf numFmtId="0" fontId="18" fillId="0" borderId="0" xfId="0" applyFont="1" applyProtection="1">
      <protection locked="0"/>
    </xf>
    <xf numFmtId="0" fontId="18" fillId="0" borderId="0" xfId="0" applyFont="1" applyAlignment="1" applyProtection="1">
      <alignment horizontal="left"/>
      <protection locked="0"/>
    </xf>
    <xf numFmtId="0" fontId="18" fillId="0" borderId="0" xfId="0" applyFont="1" applyProtection="1">
      <protection hidden="1"/>
    </xf>
    <xf numFmtId="0" fontId="18" fillId="0" borderId="0" xfId="0" applyFont="1" applyAlignment="1" applyProtection="1">
      <alignment horizontal="center" wrapText="1"/>
      <protection hidden="1"/>
    </xf>
    <xf numFmtId="0" fontId="18" fillId="0" borderId="0" xfId="0" applyFont="1" applyAlignment="1" applyProtection="1">
      <alignment wrapText="1"/>
      <protection locked="0"/>
    </xf>
    <xf numFmtId="0" fontId="19" fillId="0" borderId="22" xfId="0" applyFont="1" applyBorder="1" applyAlignment="1">
      <alignment vertical="center"/>
    </xf>
    <xf numFmtId="0" fontId="19" fillId="0" borderId="0" xfId="0" applyFont="1" applyBorder="1" applyAlignment="1">
      <alignment vertical="center"/>
    </xf>
    <xf numFmtId="0" fontId="19" fillId="0" borderId="23" xfId="0" applyFont="1" applyBorder="1" applyAlignment="1">
      <alignment vertical="center"/>
    </xf>
    <xf numFmtId="0" fontId="43" fillId="0" borderId="23" xfId="0" applyFont="1" applyBorder="1" applyAlignment="1">
      <alignment vertical="top"/>
    </xf>
    <xf numFmtId="0" fontId="3" fillId="0" borderId="23" xfId="0" applyFont="1" applyBorder="1"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center" wrapText="1"/>
    </xf>
    <xf numFmtId="0" fontId="0" fillId="0" borderId="0" xfId="0" applyAlignment="1">
      <alignment horizontal="center" vertical="center"/>
    </xf>
    <xf numFmtId="0" fontId="0" fillId="0" borderId="25" xfId="0" applyFill="1" applyBorder="1" applyAlignment="1">
      <alignment vertical="center" wrapText="1"/>
    </xf>
    <xf numFmtId="0" fontId="0" fillId="0" borderId="26" xfId="0" applyFont="1" applyFill="1" applyBorder="1" applyAlignment="1">
      <alignment vertical="center" wrapText="1"/>
    </xf>
    <xf numFmtId="0" fontId="0" fillId="0" borderId="27" xfId="0" applyFill="1" applyBorder="1" applyAlignment="1">
      <alignment horizontal="center" vertical="center"/>
    </xf>
    <xf numFmtId="0" fontId="0" fillId="0" borderId="28" xfId="0" applyFill="1" applyBorder="1" applyAlignment="1">
      <alignment vertical="center" wrapText="1"/>
    </xf>
    <xf numFmtId="0" fontId="0" fillId="0" borderId="24" xfId="0" applyFont="1" applyFill="1" applyBorder="1" applyAlignment="1">
      <alignment vertical="center" wrapText="1"/>
    </xf>
    <xf numFmtId="0" fontId="0" fillId="0" borderId="11" xfId="0" applyFill="1" applyBorder="1" applyAlignment="1">
      <alignment vertical="center" wrapText="1"/>
    </xf>
    <xf numFmtId="0" fontId="0" fillId="0" borderId="29" xfId="0" applyFont="1" applyFill="1" applyBorder="1" applyAlignment="1">
      <alignment vertical="center" wrapText="1"/>
    </xf>
    <xf numFmtId="0" fontId="0" fillId="0" borderId="24" xfId="0" applyFont="1" applyFill="1" applyBorder="1" applyAlignment="1">
      <alignment vertical="center"/>
    </xf>
    <xf numFmtId="0" fontId="17" fillId="0" borderId="0" xfId="0" applyFont="1" applyFill="1" applyAlignment="1">
      <alignment vertical="center" wrapText="1"/>
    </xf>
    <xf numFmtId="0" fontId="0" fillId="0" borderId="0" xfId="0" applyFont="1" applyBorder="1"/>
    <xf numFmtId="0" fontId="0" fillId="0" borderId="19" xfId="0" applyFont="1" applyBorder="1" applyAlignment="1">
      <alignment horizontal="left" vertical="center" wrapText="1"/>
    </xf>
    <xf numFmtId="0" fontId="18" fillId="0" borderId="20" xfId="0" applyFont="1" applyFill="1" applyBorder="1" applyAlignment="1">
      <alignment vertical="center"/>
    </xf>
    <xf numFmtId="0" fontId="0" fillId="0" borderId="21" xfId="0" applyFont="1" applyBorder="1" applyAlignment="1">
      <alignment horizontal="left" vertical="center" wrapText="1"/>
    </xf>
    <xf numFmtId="0" fontId="0" fillId="0" borderId="21" xfId="0" applyFont="1" applyBorder="1" applyAlignment="1">
      <alignment horizontal="left" vertical="center"/>
    </xf>
    <xf numFmtId="0" fontId="0" fillId="0" borderId="0" xfId="0" applyFont="1" applyFill="1" applyBorder="1"/>
    <xf numFmtId="0" fontId="20" fillId="3" borderId="20" xfId="0" applyNumberFormat="1" applyFont="1" applyFill="1" applyBorder="1" applyAlignment="1">
      <alignment vertical="center"/>
    </xf>
    <xf numFmtId="0" fontId="20" fillId="3" borderId="21" xfId="0" applyNumberFormat="1" applyFont="1" applyFill="1" applyBorder="1" applyAlignment="1">
      <alignment vertical="center"/>
    </xf>
    <xf numFmtId="0" fontId="47" fillId="3" borderId="24" xfId="0" applyFont="1" applyFill="1" applyBorder="1" applyAlignment="1">
      <alignment horizontal="center" vertical="center"/>
    </xf>
    <xf numFmtId="20" fontId="47" fillId="3" borderId="24" xfId="0" applyNumberFormat="1" applyFont="1" applyFill="1" applyBorder="1" applyAlignment="1">
      <alignment horizontal="center" vertical="center"/>
    </xf>
    <xf numFmtId="0" fontId="18" fillId="0" borderId="0" xfId="0" applyFont="1" applyBorder="1" applyAlignment="1" applyProtection="1">
      <alignment horizontal="center" vertical="center" wrapText="1"/>
      <protection locked="0"/>
    </xf>
    <xf numFmtId="0" fontId="18" fillId="0" borderId="25" xfId="2" applyFont="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4" fillId="4" borderId="7"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14" fillId="7" borderId="7" xfId="2" applyFont="1" applyFill="1" applyBorder="1" applyAlignment="1" applyProtection="1">
      <alignment vertical="center" wrapText="1"/>
      <protection locked="0"/>
    </xf>
    <xf numFmtId="0" fontId="14" fillId="7" borderId="6" xfId="2" applyFont="1" applyFill="1" applyBorder="1" applyAlignment="1" applyProtection="1">
      <alignment vertical="center" wrapText="1"/>
      <protection locked="0"/>
    </xf>
    <xf numFmtId="0" fontId="14" fillId="7" borderId="40" xfId="2" applyFont="1" applyFill="1" applyBorder="1" applyAlignment="1" applyProtection="1">
      <alignment vertical="center"/>
      <protection locked="0"/>
    </xf>
    <xf numFmtId="0" fontId="18" fillId="0" borderId="28" xfId="2" applyFont="1" applyBorder="1" applyAlignment="1" applyProtection="1">
      <alignment horizontal="left" vertical="center" wrapText="1"/>
      <protection locked="0"/>
    </xf>
    <xf numFmtId="0" fontId="18" fillId="0" borderId="24" xfId="2" applyFont="1" applyFill="1" applyBorder="1" applyAlignment="1" applyProtection="1">
      <alignment horizontal="left" vertical="center" wrapText="1"/>
      <protection locked="0"/>
    </xf>
    <xf numFmtId="0" fontId="34" fillId="0" borderId="28" xfId="2" applyFont="1" applyBorder="1" applyAlignment="1" applyProtection="1">
      <alignment horizontal="left" vertical="center" wrapText="1"/>
      <protection locked="0"/>
    </xf>
    <xf numFmtId="0" fontId="3" fillId="0" borderId="25" xfId="2" applyFont="1" applyFill="1" applyBorder="1" applyAlignment="1" applyProtection="1">
      <alignment vertical="center" wrapText="1"/>
      <protection locked="0"/>
    </xf>
    <xf numFmtId="0" fontId="3" fillId="0" borderId="28" xfId="2" applyFont="1" applyFill="1" applyBorder="1" applyAlignment="1" applyProtection="1">
      <alignment vertical="center" wrapText="1"/>
      <protection locked="0"/>
    </xf>
    <xf numFmtId="0" fontId="18" fillId="0" borderId="28" xfId="2" applyFont="1" applyBorder="1" applyAlignment="1" applyProtection="1">
      <alignment vertical="center" wrapText="1"/>
      <protection locked="0"/>
    </xf>
    <xf numFmtId="0" fontId="18" fillId="0" borderId="11" xfId="2" applyFont="1" applyBorder="1" applyAlignment="1" applyProtection="1">
      <alignment vertical="center" wrapText="1"/>
      <protection locked="0"/>
    </xf>
    <xf numFmtId="0" fontId="0" fillId="0" borderId="24" xfId="2" applyFont="1" applyBorder="1" applyAlignment="1" applyProtection="1">
      <alignment horizontal="left" vertical="center" wrapText="1"/>
      <protection locked="0"/>
    </xf>
    <xf numFmtId="0" fontId="18" fillId="0" borderId="9" xfId="2" applyFont="1" applyBorder="1" applyAlignment="1" applyProtection="1">
      <alignment horizontal="left" vertical="center" wrapText="1"/>
      <protection locked="0"/>
    </xf>
    <xf numFmtId="0" fontId="0" fillId="0" borderId="22" xfId="0" applyFont="1" applyBorder="1" applyAlignment="1" applyProtection="1">
      <alignment horizontal="center" vertical="center" wrapText="1"/>
      <protection locked="0"/>
    </xf>
    <xf numFmtId="0" fontId="14" fillId="7" borderId="6" xfId="2" applyFont="1" applyFill="1" applyBorder="1" applyAlignment="1" applyProtection="1">
      <alignment vertical="center"/>
      <protection locked="0"/>
    </xf>
    <xf numFmtId="0" fontId="18" fillId="0" borderId="25" xfId="2" applyFont="1" applyFill="1" applyBorder="1" applyAlignment="1" applyProtection="1">
      <alignment horizontal="left" vertical="center" wrapText="1"/>
      <protection locked="0"/>
    </xf>
    <xf numFmtId="0" fontId="18" fillId="0" borderId="28" xfId="2" applyFont="1" applyFill="1" applyBorder="1" applyAlignment="1" applyProtection="1">
      <alignment horizontal="left" vertical="center" wrapText="1"/>
      <protection locked="0"/>
    </xf>
    <xf numFmtId="0" fontId="14" fillId="7" borderId="44" xfId="2" applyFont="1" applyFill="1" applyBorder="1" applyAlignment="1" applyProtection="1">
      <alignment vertical="center" wrapText="1"/>
      <protection locked="0"/>
    </xf>
    <xf numFmtId="0" fontId="14" fillId="7" borderId="45" xfId="2" applyFont="1" applyFill="1" applyBorder="1" applyAlignment="1" applyProtection="1">
      <alignment vertical="center" wrapText="1"/>
      <protection locked="0"/>
    </xf>
    <xf numFmtId="0" fontId="14" fillId="0" borderId="3" xfId="2" applyFont="1" applyFill="1" applyBorder="1" applyAlignment="1" applyProtection="1">
      <alignment horizontal="center" vertical="center" wrapText="1"/>
      <protection locked="0"/>
    </xf>
    <xf numFmtId="0" fontId="14" fillId="0" borderId="2" xfId="2" applyFont="1" applyFill="1" applyBorder="1" applyAlignment="1" applyProtection="1">
      <alignment horizontal="center" vertical="center" wrapText="1"/>
      <protection locked="0"/>
    </xf>
    <xf numFmtId="0" fontId="14" fillId="0" borderId="2" xfId="2" applyFont="1" applyFill="1" applyBorder="1" applyAlignment="1" applyProtection="1">
      <alignment vertical="center" wrapText="1"/>
      <protection locked="0"/>
    </xf>
    <xf numFmtId="0" fontId="18" fillId="0" borderId="0" xfId="0" applyFont="1" applyAlignment="1" applyProtection="1">
      <alignment horizontal="center" wrapText="1"/>
      <protection locked="0"/>
    </xf>
    <xf numFmtId="0" fontId="50" fillId="0" borderId="24" xfId="2" applyFont="1" applyBorder="1" applyAlignment="1" applyProtection="1">
      <alignment horizontal="left" vertical="center" wrapText="1"/>
      <protection locked="0"/>
    </xf>
    <xf numFmtId="0" fontId="9" fillId="9" borderId="40" xfId="2" applyFont="1" applyFill="1" applyBorder="1" applyAlignment="1" applyProtection="1">
      <alignment vertical="center"/>
      <protection locked="0"/>
    </xf>
    <xf numFmtId="0" fontId="50" fillId="0" borderId="26" xfId="2" applyFont="1" applyBorder="1" applyAlignment="1" applyProtection="1">
      <alignment horizontal="left" vertical="center" wrapText="1"/>
      <protection locked="0"/>
    </xf>
    <xf numFmtId="0" fontId="50" fillId="0" borderId="24" xfId="2" applyFont="1" applyFill="1" applyBorder="1" applyAlignment="1" applyProtection="1">
      <alignment horizontal="left" vertical="center" wrapText="1"/>
      <protection locked="0"/>
    </xf>
    <xf numFmtId="0" fontId="50" fillId="0" borderId="29" xfId="2" applyFont="1" applyBorder="1" applyAlignment="1" applyProtection="1">
      <alignment horizontal="left" vertical="center" wrapText="1"/>
      <protection locked="0"/>
    </xf>
    <xf numFmtId="0" fontId="50" fillId="0" borderId="33" xfId="2" applyFont="1" applyBorder="1" applyAlignment="1" applyProtection="1">
      <alignment horizontal="left" vertical="center" wrapText="1"/>
      <protection locked="0"/>
    </xf>
    <xf numFmtId="0" fontId="0" fillId="0" borderId="11" xfId="0" applyFill="1" applyBorder="1" applyAlignment="1">
      <alignment wrapText="1"/>
    </xf>
    <xf numFmtId="0" fontId="49" fillId="0" borderId="28" xfId="0" applyFont="1" applyFill="1" applyBorder="1" applyAlignment="1">
      <alignment vertical="top" wrapText="1"/>
    </xf>
    <xf numFmtId="0" fontId="3" fillId="0" borderId="24" xfId="0" applyFont="1" applyFill="1" applyBorder="1" applyAlignment="1">
      <alignment vertical="center"/>
    </xf>
    <xf numFmtId="0" fontId="3" fillId="0" borderId="27" xfId="0" applyFont="1" applyFill="1" applyBorder="1" applyAlignment="1">
      <alignment horizontal="center" vertical="center"/>
    </xf>
    <xf numFmtId="0" fontId="18" fillId="0" borderId="0" xfId="0" applyFont="1" applyFill="1" applyBorder="1" applyAlignment="1">
      <alignment horizontal="center"/>
    </xf>
    <xf numFmtId="0" fontId="0" fillId="5" borderId="23" xfId="0" applyFont="1" applyFill="1" applyBorder="1" applyAlignment="1">
      <alignment vertical="top"/>
    </xf>
    <xf numFmtId="0" fontId="0" fillId="0" borderId="41" xfId="0" applyFill="1" applyBorder="1" applyAlignment="1">
      <alignment horizontal="center" vertical="center"/>
    </xf>
    <xf numFmtId="0" fontId="11" fillId="4" borderId="24" xfId="0" applyFont="1" applyFill="1" applyBorder="1" applyAlignment="1" applyProtection="1">
      <alignment horizontal="center" vertical="center"/>
      <protection locked="0"/>
    </xf>
    <xf numFmtId="0" fontId="18" fillId="6" borderId="6" xfId="0" applyNumberFormat="1" applyFont="1" applyFill="1" applyBorder="1" applyAlignment="1">
      <alignment vertical="center"/>
    </xf>
    <xf numFmtId="0" fontId="18" fillId="4" borderId="24" xfId="0" applyFont="1" applyFill="1" applyBorder="1" applyAlignment="1" applyProtection="1">
      <alignment horizontal="center" vertical="center"/>
      <protection locked="0"/>
    </xf>
    <xf numFmtId="0" fontId="18" fillId="6" borderId="8" xfId="0" applyNumberFormat="1" applyFont="1" applyFill="1" applyBorder="1" applyAlignment="1">
      <alignment vertical="center"/>
    </xf>
    <xf numFmtId="0" fontId="18" fillId="6" borderId="18" xfId="0" applyNumberFormat="1" applyFont="1" applyFill="1" applyBorder="1" applyAlignment="1">
      <alignment vertical="center"/>
    </xf>
    <xf numFmtId="0" fontId="40" fillId="0" borderId="3" xfId="2" applyFont="1" applyFill="1" applyBorder="1" applyAlignment="1" applyProtection="1">
      <alignment horizontal="center" vertical="center" wrapText="1"/>
      <protection locked="0"/>
    </xf>
    <xf numFmtId="0" fontId="9" fillId="0" borderId="2" xfId="2" applyFont="1" applyFill="1" applyBorder="1" applyAlignment="1" applyProtection="1">
      <alignment horizontal="center" vertical="center" wrapText="1"/>
      <protection locked="0"/>
    </xf>
    <xf numFmtId="0" fontId="2" fillId="0" borderId="0" xfId="0" applyFont="1" applyAlignment="1">
      <alignment horizontal="left" wrapText="1"/>
    </xf>
    <xf numFmtId="0" fontId="14" fillId="4" borderId="30" xfId="0" applyFont="1" applyFill="1" applyBorder="1" applyAlignment="1" applyProtection="1">
      <alignment horizontal="left" vertical="top" wrapText="1"/>
      <protection hidden="1"/>
    </xf>
    <xf numFmtId="0" fontId="2" fillId="0" borderId="0" xfId="0" applyFont="1" applyAlignment="1">
      <alignment horizontal="left" vertical="top" wrapText="1"/>
    </xf>
    <xf numFmtId="0" fontId="9" fillId="7" borderId="46" xfId="2" applyFont="1" applyFill="1" applyBorder="1" applyAlignment="1" applyProtection="1">
      <alignment vertical="center"/>
    </xf>
    <xf numFmtId="0" fontId="9" fillId="7" borderId="40" xfId="2" applyFont="1" applyFill="1" applyBorder="1" applyAlignment="1" applyProtection="1">
      <alignment vertical="center"/>
    </xf>
    <xf numFmtId="0" fontId="61" fillId="0" borderId="0" xfId="4"/>
    <xf numFmtId="0" fontId="61" fillId="0" borderId="0" xfId="4" applyAlignment="1">
      <alignment horizontal="left"/>
    </xf>
    <xf numFmtId="0" fontId="61" fillId="0" borderId="1" xfId="4" applyBorder="1"/>
    <xf numFmtId="0" fontId="17" fillId="0" borderId="2" xfId="4" applyFont="1" applyBorder="1" applyAlignment="1">
      <alignment vertical="center"/>
    </xf>
    <xf numFmtId="0" fontId="4" fillId="0" borderId="4" xfId="4" applyFont="1" applyBorder="1"/>
    <xf numFmtId="0" fontId="17" fillId="0" borderId="0" xfId="4" applyFont="1" applyBorder="1" applyAlignment="1">
      <alignment vertical="center"/>
    </xf>
    <xf numFmtId="0" fontId="4" fillId="2" borderId="27" xfId="4" applyFont="1" applyFill="1" applyBorder="1" applyAlignment="1">
      <alignment horizontal="left"/>
    </xf>
    <xf numFmtId="0" fontId="4" fillId="2" borderId="24" xfId="4" applyFont="1" applyFill="1" applyBorder="1" applyAlignment="1">
      <alignment horizontal="left"/>
    </xf>
    <xf numFmtId="0" fontId="4" fillId="0" borderId="4" xfId="4" applyFont="1" applyBorder="1" applyAlignment="1">
      <alignment horizontal="left"/>
    </xf>
    <xf numFmtId="0" fontId="4" fillId="0" borderId="0" xfId="4" applyFont="1" applyBorder="1" applyAlignment="1">
      <alignment horizontal="left"/>
    </xf>
    <xf numFmtId="0" fontId="61" fillId="0" borderId="0" xfId="4" applyBorder="1" applyAlignment="1">
      <alignment horizontal="center"/>
    </xf>
    <xf numFmtId="0" fontId="61" fillId="0" borderId="0" xfId="4" applyBorder="1"/>
    <xf numFmtId="0" fontId="61" fillId="0" borderId="5" xfId="4" applyBorder="1"/>
    <xf numFmtId="0" fontId="61" fillId="0" borderId="0" xfId="4" applyAlignment="1">
      <alignment horizontal="left" vertical="center"/>
    </xf>
    <xf numFmtId="0" fontId="61" fillId="0" borderId="0" xfId="4" applyAlignment="1">
      <alignment vertical="center"/>
    </xf>
    <xf numFmtId="0" fontId="4" fillId="2" borderId="27" xfId="4" applyFont="1" applyFill="1" applyBorder="1" applyAlignment="1">
      <alignment horizontal="center"/>
    </xf>
    <xf numFmtId="0" fontId="61" fillId="0" borderId="27" xfId="4" applyFont="1" applyBorder="1" applyAlignment="1">
      <alignment horizontal="center"/>
    </xf>
    <xf numFmtId="0" fontId="61" fillId="0" borderId="21" xfId="4" applyFont="1" applyBorder="1" applyAlignment="1">
      <alignment vertical="center"/>
    </xf>
    <xf numFmtId="0" fontId="61" fillId="0" borderId="20" xfId="4" applyFont="1" applyBorder="1" applyAlignment="1">
      <alignment vertical="center"/>
    </xf>
    <xf numFmtId="0" fontId="61" fillId="0" borderId="19" xfId="4" applyFont="1" applyBorder="1" applyAlignment="1">
      <alignment vertical="center"/>
    </xf>
    <xf numFmtId="0" fontId="61" fillId="0" borderId="21" xfId="4" applyFont="1" applyBorder="1" applyAlignment="1">
      <alignment horizontal="left" vertical="center"/>
    </xf>
    <xf numFmtId="0" fontId="61" fillId="0" borderId="20" xfId="4" applyFont="1" applyBorder="1" applyAlignment="1">
      <alignment horizontal="left" vertical="center"/>
    </xf>
    <xf numFmtId="0" fontId="61" fillId="0" borderId="19" xfId="4" applyFont="1" applyBorder="1" applyAlignment="1">
      <alignment horizontal="left" vertical="center" wrapText="1"/>
    </xf>
    <xf numFmtId="0" fontId="8" fillId="0" borderId="4" xfId="2" applyFont="1" applyFill="1" applyBorder="1" applyAlignment="1">
      <alignment horizontal="center" vertical="center"/>
    </xf>
    <xf numFmtId="0" fontId="8" fillId="0" borderId="0" xfId="2" applyFont="1" applyFill="1" applyBorder="1" applyAlignment="1">
      <alignment horizontal="center" vertical="center"/>
    </xf>
    <xf numFmtId="0" fontId="0" fillId="0" borderId="0" xfId="2" applyFont="1" applyFill="1" applyBorder="1" applyAlignment="1">
      <alignment vertical="center"/>
    </xf>
    <xf numFmtId="0" fontId="61" fillId="0" borderId="0" xfId="4" applyFill="1" applyBorder="1"/>
    <xf numFmtId="0" fontId="4" fillId="0" borderId="4" xfId="4" applyFont="1" applyFill="1" applyBorder="1" applyAlignment="1">
      <alignment horizontal="center"/>
    </xf>
    <xf numFmtId="0" fontId="4" fillId="0" borderId="0" xfId="4" applyFont="1" applyFill="1" applyBorder="1" applyAlignment="1">
      <alignment horizontal="center"/>
    </xf>
    <xf numFmtId="9" fontId="18" fillId="0" borderId="0" xfId="3" applyFont="1" applyFill="1" applyBorder="1" applyAlignment="1">
      <alignment horizontal="center"/>
    </xf>
    <xf numFmtId="9" fontId="18" fillId="0" borderId="5" xfId="3" applyFont="1" applyFill="1" applyBorder="1" applyAlignment="1">
      <alignment horizontal="center"/>
    </xf>
    <xf numFmtId="0" fontId="61" fillId="0" borderId="4" xfId="4" applyBorder="1"/>
    <xf numFmtId="0" fontId="61" fillId="0" borderId="50" xfId="4" applyBorder="1"/>
    <xf numFmtId="0" fontId="4" fillId="2" borderId="24" xfId="4" applyFont="1" applyFill="1" applyBorder="1" applyAlignment="1">
      <alignment horizontal="center"/>
    </xf>
    <xf numFmtId="0" fontId="61" fillId="0" borderId="24" xfId="4" applyFont="1" applyBorder="1" applyAlignment="1">
      <alignment horizontal="center"/>
    </xf>
    <xf numFmtId="0" fontId="18" fillId="0" borderId="24" xfId="4" applyFont="1" applyBorder="1" applyAlignment="1">
      <alignment horizontal="center"/>
    </xf>
    <xf numFmtId="0" fontId="14" fillId="12" borderId="24" xfId="4" applyFont="1" applyFill="1" applyBorder="1" applyAlignment="1">
      <alignment horizontal="center"/>
    </xf>
    <xf numFmtId="0" fontId="61" fillId="0" borderId="24" xfId="4" applyBorder="1" applyAlignment="1">
      <alignment horizontal="center"/>
    </xf>
    <xf numFmtId="0" fontId="61" fillId="0" borderId="24" xfId="4" applyBorder="1" applyAlignment="1">
      <alignment horizontal="center" vertical="center"/>
    </xf>
    <xf numFmtId="9" fontId="0" fillId="0" borderId="24" xfId="3" applyFont="1" applyBorder="1" applyAlignment="1">
      <alignment horizontal="center"/>
    </xf>
    <xf numFmtId="0" fontId="4" fillId="12" borderId="24" xfId="4" applyFont="1" applyFill="1" applyBorder="1" applyAlignment="1">
      <alignment horizontal="center"/>
    </xf>
    <xf numFmtId="0" fontId="61" fillId="0" borderId="0" xfId="4" applyFill="1" applyBorder="1" applyAlignment="1">
      <alignment horizontal="center"/>
    </xf>
    <xf numFmtId="0" fontId="61" fillId="0" borderId="0" xfId="4" applyAlignment="1">
      <alignment horizontal="center"/>
    </xf>
    <xf numFmtId="164" fontId="4" fillId="12" borderId="24" xfId="4" applyNumberFormat="1" applyFont="1" applyFill="1" applyBorder="1" applyAlignment="1">
      <alignment horizontal="center"/>
    </xf>
    <xf numFmtId="0" fontId="61" fillId="0" borderId="0" xfId="4" applyAlignment="1">
      <alignment horizontal="center" vertical="center"/>
    </xf>
    <xf numFmtId="9" fontId="18" fillId="0" borderId="24" xfId="3" applyFont="1" applyFill="1" applyBorder="1" applyAlignment="1">
      <alignment horizontal="center"/>
    </xf>
    <xf numFmtId="0" fontId="61" fillId="0" borderId="0" xfId="4" applyBorder="1" applyAlignment="1">
      <alignment horizontal="center" vertical="center"/>
    </xf>
    <xf numFmtId="0" fontId="0" fillId="0" borderId="0" xfId="0" applyFill="1" applyBorder="1" applyAlignment="1">
      <alignment horizontal="left" vertical="center" wrapText="1"/>
    </xf>
    <xf numFmtId="0" fontId="18" fillId="0" borderId="33" xfId="2" applyFont="1" applyBorder="1" applyAlignment="1" applyProtection="1">
      <alignment horizontal="center" vertical="center" wrapText="1"/>
    </xf>
    <xf numFmtId="0" fontId="18" fillId="0" borderId="29" xfId="2" applyFont="1" applyBorder="1" applyAlignment="1" applyProtection="1">
      <alignment horizontal="center" vertical="center" wrapText="1"/>
    </xf>
    <xf numFmtId="0" fontId="26" fillId="4" borderId="21" xfId="2" applyFont="1" applyFill="1" applyBorder="1" applyAlignment="1" applyProtection="1">
      <alignment horizontal="left" vertical="center" wrapText="1"/>
      <protection locked="0"/>
    </xf>
    <xf numFmtId="0" fontId="18" fillId="4" borderId="21" xfId="2" applyFont="1" applyFill="1" applyBorder="1" applyAlignment="1" applyProtection="1">
      <alignment horizontal="left" vertical="center" wrapText="1"/>
      <protection locked="0"/>
    </xf>
    <xf numFmtId="0" fontId="18" fillId="4" borderId="18" xfId="2" applyFont="1" applyFill="1" applyBorder="1" applyAlignment="1" applyProtection="1">
      <alignment horizontal="left" vertical="center" wrapText="1"/>
      <protection locked="0"/>
    </xf>
    <xf numFmtId="0" fontId="18" fillId="4" borderId="57" xfId="2" applyFont="1" applyFill="1" applyBorder="1" applyAlignment="1" applyProtection="1">
      <alignment horizontal="left" vertical="center" wrapText="1"/>
      <protection locked="0"/>
    </xf>
    <xf numFmtId="0" fontId="18" fillId="4" borderId="16" xfId="2" applyFont="1" applyFill="1" applyBorder="1" applyAlignment="1" applyProtection="1">
      <alignment vertical="center" wrapText="1"/>
      <protection locked="0"/>
    </xf>
    <xf numFmtId="0" fontId="18" fillId="4" borderId="21" xfId="2" applyFont="1" applyFill="1" applyBorder="1" applyAlignment="1" applyProtection="1">
      <alignment vertical="center" wrapText="1"/>
      <protection locked="0"/>
    </xf>
    <xf numFmtId="0" fontId="3" fillId="4" borderId="21" xfId="2" applyFont="1" applyFill="1" applyBorder="1" applyAlignment="1" applyProtection="1">
      <alignment vertical="center" wrapText="1"/>
      <protection locked="0"/>
    </xf>
    <xf numFmtId="0" fontId="3" fillId="4" borderId="57" xfId="2" applyFont="1" applyFill="1" applyBorder="1" applyAlignment="1" applyProtection="1">
      <alignment vertical="center" wrapText="1"/>
      <protection locked="0"/>
    </xf>
    <xf numFmtId="0" fontId="3" fillId="0" borderId="0" xfId="0" applyFont="1" applyFill="1"/>
    <xf numFmtId="0" fontId="2" fillId="0" borderId="53" xfId="0" applyFont="1" applyFill="1" applyBorder="1" applyAlignment="1">
      <alignment horizontal="center" vertical="center"/>
    </xf>
    <xf numFmtId="0" fontId="18" fillId="0" borderId="54" xfId="0" applyFont="1" applyFill="1" applyBorder="1" applyAlignment="1">
      <alignment vertical="top" wrapText="1"/>
    </xf>
    <xf numFmtId="0" fontId="2" fillId="0" borderId="24" xfId="0" applyFont="1" applyFill="1" applyBorder="1" applyAlignment="1">
      <alignment horizontal="left" vertical="center"/>
    </xf>
    <xf numFmtId="0" fontId="2" fillId="0" borderId="54" xfId="0" applyFont="1" applyFill="1" applyBorder="1" applyAlignment="1">
      <alignment vertical="center" wrapText="1"/>
    </xf>
    <xf numFmtId="0" fontId="2" fillId="0" borderId="12" xfId="0" applyFont="1" applyFill="1" applyBorder="1" applyAlignment="1">
      <alignment horizontal="center" vertical="center"/>
    </xf>
    <xf numFmtId="0" fontId="2" fillId="0" borderId="26" xfId="0" applyFont="1" applyFill="1" applyBorder="1" applyAlignment="1">
      <alignment horizontal="left" vertical="center"/>
    </xf>
    <xf numFmtId="0" fontId="2" fillId="0" borderId="14" xfId="0" applyFont="1" applyFill="1" applyBorder="1" applyAlignment="1">
      <alignment vertical="center" wrapText="1"/>
    </xf>
    <xf numFmtId="0" fontId="2" fillId="0" borderId="2" xfId="0" applyFont="1" applyBorder="1" applyAlignment="1">
      <alignment horizontal="left"/>
    </xf>
    <xf numFmtId="0" fontId="4" fillId="0" borderId="4" xfId="0" applyFont="1" applyBorder="1"/>
    <xf numFmtId="0" fontId="4" fillId="0" borderId="0" xfId="0" applyFont="1" applyBorder="1" applyAlignment="1">
      <alignment horizontal="left"/>
    </xf>
    <xf numFmtId="0" fontId="4" fillId="4" borderId="27" xfId="0" applyFont="1" applyFill="1" applyBorder="1" applyAlignment="1">
      <alignment horizontal="center" vertical="center"/>
    </xf>
    <xf numFmtId="0" fontId="14" fillId="0" borderId="27" xfId="0" applyFont="1" applyFill="1" applyBorder="1" applyAlignment="1">
      <alignment horizontal="center" vertical="center"/>
    </xf>
    <xf numFmtId="0" fontId="18" fillId="0" borderId="28" xfId="0" applyFont="1" applyFill="1" applyBorder="1" applyAlignment="1" applyProtection="1">
      <alignment horizontal="center" vertical="center"/>
      <protection locked="0"/>
    </xf>
    <xf numFmtId="0" fontId="4" fillId="0" borderId="27" xfId="0" applyFont="1" applyFill="1" applyBorder="1" applyAlignment="1">
      <alignment horizontal="center" vertical="center"/>
    </xf>
    <xf numFmtId="0" fontId="4" fillId="0" borderId="53" xfId="0" applyFont="1" applyFill="1" applyBorder="1" applyAlignment="1">
      <alignment horizontal="center" vertical="center"/>
    </xf>
    <xf numFmtId="20" fontId="4" fillId="0" borderId="27" xfId="0" applyNumberFormat="1" applyFont="1" applyFill="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left" vertical="center" wrapText="1"/>
    </xf>
    <xf numFmtId="0" fontId="4" fillId="0" borderId="41" xfId="0" applyFont="1" applyFill="1" applyBorder="1" applyAlignment="1">
      <alignment horizontal="center" vertical="center"/>
    </xf>
    <xf numFmtId="0" fontId="0" fillId="0" borderId="40" xfId="0" applyBorder="1"/>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14" fillId="4" borderId="53" xfId="0" applyFont="1" applyFill="1" applyBorder="1" applyAlignment="1" applyProtection="1">
      <alignment vertical="center"/>
      <protection hidden="1"/>
    </xf>
    <xf numFmtId="0" fontId="14" fillId="4" borderId="54" xfId="0" applyFont="1" applyFill="1" applyBorder="1" applyAlignment="1" applyProtection="1">
      <alignment vertical="center" wrapText="1"/>
      <protection hidden="1"/>
    </xf>
    <xf numFmtId="0" fontId="18" fillId="0" borderId="4" xfId="0" applyFont="1" applyBorder="1" applyAlignment="1">
      <alignment vertical="top"/>
    </xf>
    <xf numFmtId="0" fontId="0" fillId="0" borderId="5" xfId="0" applyBorder="1"/>
    <xf numFmtId="0" fontId="18" fillId="5" borderId="4" xfId="0" applyFont="1" applyFill="1" applyBorder="1" applyAlignment="1">
      <alignment vertical="top"/>
    </xf>
    <xf numFmtId="0" fontId="0" fillId="5" borderId="5" xfId="0" applyFill="1" applyBorder="1"/>
    <xf numFmtId="0" fontId="3" fillId="5" borderId="5" xfId="0" applyFont="1" applyFill="1" applyBorder="1"/>
    <xf numFmtId="0" fontId="0" fillId="0" borderId="4" xfId="0" applyBorder="1" applyAlignment="1">
      <alignment vertical="top"/>
    </xf>
    <xf numFmtId="0" fontId="0" fillId="0" borderId="5" xfId="0" applyBorder="1" applyAlignment="1">
      <alignment vertical="center"/>
    </xf>
    <xf numFmtId="0" fontId="4" fillId="0" borderId="4" xfId="0" applyFont="1" applyFill="1" applyBorder="1"/>
    <xf numFmtId="0" fontId="4" fillId="0" borderId="5" xfId="0" applyFont="1" applyFill="1" applyBorder="1" applyAlignment="1">
      <alignment horizontal="center"/>
    </xf>
    <xf numFmtId="0" fontId="0" fillId="0" borderId="4" xfId="0" applyFill="1" applyBorder="1"/>
    <xf numFmtId="0" fontId="0" fillId="0" borderId="55" xfId="0" applyFill="1" applyBorder="1"/>
    <xf numFmtId="0" fontId="0" fillId="0" borderId="56" xfId="0" applyFill="1" applyBorder="1"/>
    <xf numFmtId="0" fontId="13" fillId="0" borderId="49" xfId="1" applyFont="1" applyFill="1" applyBorder="1" applyAlignment="1">
      <alignment vertical="top"/>
    </xf>
    <xf numFmtId="0" fontId="11" fillId="0" borderId="50" xfId="0" applyFont="1" applyFill="1" applyBorder="1" applyAlignment="1">
      <alignment vertical="top"/>
    </xf>
    <xf numFmtId="0" fontId="11" fillId="0" borderId="51" xfId="0" applyFont="1" applyBorder="1" applyAlignment="1">
      <alignment vertical="top"/>
    </xf>
    <xf numFmtId="0" fontId="18" fillId="0" borderId="0" xfId="0" applyFont="1" applyProtection="1"/>
    <xf numFmtId="0" fontId="18" fillId="0" borderId="0" xfId="0" applyFont="1" applyAlignment="1" applyProtection="1">
      <alignment wrapText="1"/>
    </xf>
    <xf numFmtId="0" fontId="18" fillId="0" borderId="0" xfId="0" applyFont="1" applyAlignment="1" applyProtection="1">
      <alignment horizontal="left"/>
    </xf>
    <xf numFmtId="0" fontId="18" fillId="0" borderId="0" xfId="0" applyFont="1" applyBorder="1" applyAlignment="1" applyProtection="1">
      <alignment vertical="center"/>
    </xf>
    <xf numFmtId="0" fontId="18" fillId="0" borderId="1" xfId="0" applyFont="1" applyBorder="1" applyAlignment="1" applyProtection="1">
      <alignment vertical="center"/>
    </xf>
    <xf numFmtId="0" fontId="9" fillId="0" borderId="2" xfId="2" applyFont="1" applyFill="1" applyBorder="1" applyAlignment="1" applyProtection="1">
      <alignment vertical="center" wrapText="1"/>
    </xf>
    <xf numFmtId="0" fontId="18" fillId="0" borderId="0" xfId="0" applyFont="1" applyFill="1" applyBorder="1" applyAlignment="1" applyProtection="1">
      <alignment vertical="center"/>
    </xf>
    <xf numFmtId="0" fontId="9" fillId="7" borderId="45" xfId="2" applyFont="1" applyFill="1" applyBorder="1" applyAlignment="1" applyProtection="1">
      <alignment vertical="center" wrapText="1"/>
    </xf>
    <xf numFmtId="0" fontId="4" fillId="4" borderId="15" xfId="0" applyFont="1" applyFill="1" applyBorder="1" applyAlignment="1" applyProtection="1">
      <alignment horizontal="center" vertical="center"/>
    </xf>
    <xf numFmtId="0" fontId="18" fillId="0" borderId="24" xfId="2" applyFont="1" applyBorder="1" applyAlignment="1" applyProtection="1">
      <alignment horizontal="center" vertical="center" wrapText="1"/>
    </xf>
    <xf numFmtId="0" fontId="26" fillId="0" borderId="24" xfId="2" applyFont="1" applyBorder="1" applyAlignment="1" applyProtection="1">
      <alignment horizontal="left" vertical="center" wrapText="1"/>
    </xf>
    <xf numFmtId="0" fontId="3" fillId="0" borderId="0" xfId="0" applyFont="1" applyFill="1" applyBorder="1" applyAlignment="1" applyProtection="1">
      <alignment vertical="center"/>
    </xf>
    <xf numFmtId="0" fontId="18" fillId="0" borderId="24" xfId="2" applyFont="1" applyFill="1" applyBorder="1" applyAlignment="1" applyProtection="1">
      <alignment horizontal="center" vertical="center" wrapText="1"/>
    </xf>
    <xf numFmtId="0" fontId="18" fillId="0" borderId="26" xfId="2" applyFont="1" applyFill="1" applyBorder="1" applyAlignment="1" applyProtection="1">
      <alignment horizontal="center" vertical="center" wrapText="1"/>
    </xf>
    <xf numFmtId="0" fontId="26" fillId="0" borderId="26" xfId="2" applyFont="1" applyBorder="1" applyAlignment="1" applyProtection="1">
      <alignment horizontal="left" vertical="center" wrapText="1"/>
    </xf>
    <xf numFmtId="0" fontId="9" fillId="7" borderId="6" xfId="2" applyFont="1" applyFill="1" applyBorder="1" applyAlignment="1" applyProtection="1">
      <alignment vertical="center"/>
    </xf>
    <xf numFmtId="0" fontId="9" fillId="7" borderId="6" xfId="2" applyFont="1" applyFill="1" applyBorder="1" applyAlignment="1" applyProtection="1">
      <alignment vertical="center" wrapText="1"/>
    </xf>
    <xf numFmtId="0" fontId="23" fillId="0" borderId="0" xfId="0" applyFont="1" applyBorder="1" applyAlignment="1" applyProtection="1">
      <alignment vertical="center"/>
    </xf>
    <xf numFmtId="0" fontId="18" fillId="5" borderId="24" xfId="2" applyFont="1" applyFill="1" applyBorder="1" applyAlignment="1" applyProtection="1">
      <alignment horizontal="center" vertical="center" wrapText="1"/>
    </xf>
    <xf numFmtId="0" fontId="18" fillId="5" borderId="26" xfId="2" applyFont="1" applyFill="1" applyBorder="1" applyAlignment="1" applyProtection="1">
      <alignment horizontal="center" vertical="center" wrapText="1"/>
    </xf>
    <xf numFmtId="0" fontId="18" fillId="0" borderId="26" xfId="2" applyFont="1" applyBorder="1" applyAlignment="1" applyProtection="1">
      <alignment horizontal="center" vertical="center" wrapText="1"/>
    </xf>
    <xf numFmtId="0" fontId="18" fillId="0" borderId="0" xfId="0" applyFont="1" applyBorder="1" applyAlignment="1" applyProtection="1">
      <alignment vertical="center" wrapText="1"/>
    </xf>
    <xf numFmtId="0" fontId="5" fillId="0" borderId="0" xfId="0" applyFont="1" applyFill="1" applyBorder="1" applyAlignment="1">
      <alignment vertical="center"/>
    </xf>
    <xf numFmtId="0" fontId="0" fillId="0" borderId="0" xfId="0" applyFill="1" applyAlignment="1">
      <alignmen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43" fillId="0" borderId="2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48" fillId="4" borderId="21" xfId="0" applyFont="1" applyFill="1" applyBorder="1" applyAlignment="1" applyProtection="1">
      <alignment vertical="center"/>
      <protection hidden="1"/>
    </xf>
    <xf numFmtId="0" fontId="48" fillId="4" borderId="20" xfId="0" applyFont="1" applyFill="1" applyBorder="1" applyAlignment="1" applyProtection="1">
      <alignment vertical="center" wrapText="1"/>
      <protection hidden="1"/>
    </xf>
    <xf numFmtId="0" fontId="48" fillId="4" borderId="19" xfId="0" applyFont="1" applyFill="1" applyBorder="1" applyAlignment="1" applyProtection="1">
      <alignment vertical="center" wrapText="1"/>
      <protection hidden="1"/>
    </xf>
    <xf numFmtId="0" fontId="43" fillId="0" borderId="0" xfId="0" applyFont="1" applyBorder="1"/>
    <xf numFmtId="0" fontId="43" fillId="0" borderId="22" xfId="0" applyFont="1" applyBorder="1"/>
    <xf numFmtId="0" fontId="43" fillId="5" borderId="23" xfId="0" applyFont="1" applyFill="1" applyBorder="1" applyAlignment="1">
      <alignment vertical="top"/>
    </xf>
    <xf numFmtId="0" fontId="43" fillId="5" borderId="0" xfId="0" applyFont="1" applyFill="1" applyBorder="1"/>
    <xf numFmtId="0" fontId="43" fillId="5" borderId="22" xfId="0" applyFont="1" applyFill="1" applyBorder="1"/>
    <xf numFmtId="0" fontId="18" fillId="5" borderId="24" xfId="0" applyFont="1" applyFill="1" applyBorder="1" applyAlignment="1">
      <alignment vertical="center"/>
    </xf>
    <xf numFmtId="0" fontId="43" fillId="5" borderId="28" xfId="0" applyFont="1" applyFill="1" applyBorder="1" applyAlignment="1">
      <alignment vertical="top" wrapText="1"/>
    </xf>
    <xf numFmtId="0" fontId="2" fillId="0" borderId="24" xfId="0" applyFont="1" applyFill="1" applyBorder="1" applyAlignment="1">
      <alignment horizontal="left" vertical="center" wrapText="1"/>
    </xf>
    <xf numFmtId="0" fontId="14" fillId="0" borderId="24" xfId="0" applyNumberFormat="1" applyFont="1" applyFill="1" applyBorder="1" applyAlignment="1">
      <alignment horizontal="left" vertical="center"/>
    </xf>
    <xf numFmtId="0" fontId="14" fillId="0" borderId="24" xfId="0" applyNumberFormat="1" applyFont="1" applyFill="1" applyBorder="1" applyAlignment="1">
      <alignment horizontal="left" vertical="center" wrapText="1"/>
    </xf>
    <xf numFmtId="0" fontId="14" fillId="0" borderId="26" xfId="0" applyNumberFormat="1" applyFont="1" applyFill="1" applyBorder="1" applyAlignment="1">
      <alignment horizontal="left" vertical="center" wrapText="1"/>
    </xf>
    <xf numFmtId="0" fontId="43" fillId="0" borderId="24" xfId="2" applyFont="1" applyBorder="1" applyAlignment="1" applyProtection="1">
      <alignment horizontal="center" vertical="center" wrapText="1"/>
    </xf>
    <xf numFmtId="0" fontId="18" fillId="0" borderId="4"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4" xfId="0" applyFont="1" applyBorder="1" applyProtection="1">
      <protection locked="0"/>
    </xf>
    <xf numFmtId="0" fontId="18" fillId="0" borderId="4" xfId="0" applyFont="1" applyFill="1" applyBorder="1" applyAlignment="1" applyProtection="1">
      <alignment vertical="center"/>
      <protection locked="0"/>
    </xf>
    <xf numFmtId="0" fontId="43" fillId="0" borderId="24" xfId="2" applyFont="1" applyBorder="1" applyAlignment="1" applyProtection="1">
      <alignment horizontal="left" vertical="center" wrapText="1"/>
      <protection locked="0"/>
    </xf>
    <xf numFmtId="0" fontId="26" fillId="5" borderId="24" xfId="2" applyFont="1" applyFill="1" applyBorder="1" applyAlignment="1" applyProtection="1">
      <alignment horizontal="left" vertical="center" wrapText="1"/>
      <protection locked="0"/>
    </xf>
    <xf numFmtId="0" fontId="43" fillId="5" borderId="24" xfId="2" applyFont="1" applyFill="1" applyBorder="1" applyAlignment="1" applyProtection="1">
      <alignment horizontal="left" vertical="center" wrapText="1"/>
      <protection locked="0"/>
    </xf>
    <xf numFmtId="0" fontId="12" fillId="0" borderId="22" xfId="1" applyFill="1" applyBorder="1" applyAlignment="1">
      <alignment horizontal="center"/>
    </xf>
    <xf numFmtId="0" fontId="18" fillId="0" borderId="20" xfId="0" applyNumberFormat="1" applyFont="1" applyFill="1" applyBorder="1" applyAlignment="1">
      <alignment vertical="center"/>
    </xf>
    <xf numFmtId="20" fontId="4" fillId="0" borderId="24" xfId="0" applyNumberFormat="1" applyFont="1" applyFill="1" applyBorder="1" applyAlignment="1">
      <alignment horizontal="center" vertical="center"/>
    </xf>
    <xf numFmtId="0" fontId="18" fillId="0" borderId="24" xfId="0" applyFont="1" applyFill="1" applyBorder="1" applyAlignment="1" applyProtection="1">
      <alignment horizontal="left" vertical="center"/>
      <protection locked="0"/>
    </xf>
    <xf numFmtId="0" fontId="18" fillId="0" borderId="6" xfId="0" applyNumberFormat="1" applyFont="1" applyFill="1" applyBorder="1" applyAlignment="1">
      <alignment vertical="center"/>
    </xf>
    <xf numFmtId="0" fontId="60" fillId="0" borderId="21" xfId="0" applyNumberFormat="1" applyFont="1" applyFill="1" applyBorder="1" applyAlignment="1">
      <alignment vertical="center"/>
    </xf>
    <xf numFmtId="0" fontId="18" fillId="0" borderId="24" xfId="2" applyFont="1" applyBorder="1" applyAlignment="1" applyProtection="1">
      <alignment horizontal="center" vertical="center" wrapText="1"/>
      <protection locked="0"/>
    </xf>
    <xf numFmtId="0" fontId="18" fillId="0" borderId="33" xfId="2" applyFont="1" applyBorder="1" applyAlignment="1" applyProtection="1">
      <alignment horizontal="left" vertical="center" wrapText="1"/>
      <protection locked="0"/>
    </xf>
    <xf numFmtId="0" fontId="60" fillId="0" borderId="24" xfId="2" applyFont="1" applyBorder="1" applyAlignment="1" applyProtection="1">
      <alignment horizontal="center" vertical="center" wrapText="1"/>
      <protection locked="0"/>
    </xf>
    <xf numFmtId="0" fontId="60" fillId="0" borderId="24" xfId="2" applyFont="1" applyBorder="1" applyAlignment="1" applyProtection="1">
      <alignment horizontal="left" vertical="center" wrapText="1"/>
      <protection locked="0"/>
    </xf>
    <xf numFmtId="0" fontId="60" fillId="0" borderId="28" xfId="2" applyFont="1" applyBorder="1" applyAlignment="1" applyProtection="1">
      <alignment horizontal="left" vertical="center" wrapText="1"/>
      <protection locked="0"/>
    </xf>
    <xf numFmtId="0" fontId="60" fillId="0" borderId="33" xfId="2" applyFont="1" applyBorder="1" applyAlignment="1" applyProtection="1">
      <alignment horizontal="left" vertical="center" wrapText="1"/>
      <protection locked="0"/>
    </xf>
    <xf numFmtId="0" fontId="60" fillId="0" borderId="9" xfId="2" applyFont="1" applyBorder="1" applyAlignment="1" applyProtection="1">
      <alignment horizontal="left" vertical="center" wrapText="1"/>
      <protection locked="0"/>
    </xf>
    <xf numFmtId="0" fontId="60" fillId="0" borderId="24" xfId="2" applyFont="1" applyFill="1" applyBorder="1" applyAlignment="1" applyProtection="1">
      <alignment horizontal="center" vertical="center" wrapText="1"/>
      <protection locked="0"/>
    </xf>
    <xf numFmtId="0" fontId="60" fillId="0" borderId="28" xfId="2" applyFont="1" applyFill="1" applyBorder="1" applyAlignment="1" applyProtection="1">
      <alignment horizontal="left" vertical="center" wrapText="1"/>
      <protection locked="0"/>
    </xf>
    <xf numFmtId="0" fontId="60" fillId="0" borderId="26" xfId="2" applyFont="1" applyFill="1" applyBorder="1" applyAlignment="1" applyProtection="1">
      <alignment horizontal="center" vertical="center" wrapText="1"/>
      <protection locked="0"/>
    </xf>
    <xf numFmtId="0" fontId="60" fillId="0" borderId="25" xfId="2" applyFont="1" applyFill="1" applyBorder="1" applyAlignment="1" applyProtection="1">
      <alignment horizontal="left" vertical="center" wrapText="1"/>
      <protection locked="0"/>
    </xf>
    <xf numFmtId="0" fontId="73" fillId="7" borderId="40" xfId="2" applyFont="1" applyFill="1" applyBorder="1" applyAlignment="1" applyProtection="1">
      <alignment vertical="center"/>
      <protection locked="0"/>
    </xf>
    <xf numFmtId="0" fontId="73" fillId="7" borderId="6" xfId="2" applyFont="1" applyFill="1" applyBorder="1" applyAlignment="1" applyProtection="1">
      <alignment vertical="center"/>
      <protection locked="0"/>
    </xf>
    <xf numFmtId="0" fontId="73" fillId="7" borderId="6" xfId="2" applyFont="1" applyFill="1" applyBorder="1" applyAlignment="1" applyProtection="1">
      <alignment vertical="center" wrapText="1"/>
      <protection locked="0"/>
    </xf>
    <xf numFmtId="0" fontId="73" fillId="7" borderId="7" xfId="2" applyFont="1" applyFill="1" applyBorder="1" applyAlignment="1" applyProtection="1">
      <alignment vertical="center" wrapText="1"/>
      <protection locked="0"/>
    </xf>
    <xf numFmtId="0" fontId="69" fillId="4" borderId="24" xfId="0" applyFont="1" applyFill="1" applyBorder="1" applyAlignment="1" applyProtection="1">
      <alignment horizontal="center" vertical="center"/>
      <protection locked="0"/>
    </xf>
    <xf numFmtId="0" fontId="69" fillId="4" borderId="15" xfId="0" applyFont="1" applyFill="1" applyBorder="1" applyAlignment="1" applyProtection="1">
      <alignment horizontal="center" vertical="center"/>
      <protection locked="0"/>
    </xf>
    <xf numFmtId="0" fontId="60" fillId="0" borderId="11" xfId="2" applyFont="1" applyBorder="1" applyAlignment="1" applyProtection="1">
      <alignment vertical="center" wrapText="1"/>
      <protection locked="0"/>
    </xf>
    <xf numFmtId="0" fontId="60" fillId="0" borderId="28" xfId="2" applyFont="1" applyBorder="1" applyAlignment="1" applyProtection="1">
      <alignment vertical="center" wrapText="1"/>
      <protection locked="0"/>
    </xf>
    <xf numFmtId="0" fontId="57" fillId="0" borderId="28" xfId="2" applyFont="1" applyFill="1" applyBorder="1" applyAlignment="1" applyProtection="1">
      <alignment vertical="center" wrapText="1"/>
      <protection locked="0"/>
    </xf>
    <xf numFmtId="0" fontId="60" fillId="0" borderId="26" xfId="2" applyFont="1" applyBorder="1" applyAlignment="1" applyProtection="1">
      <alignment horizontal="left" vertical="center" wrapText="1"/>
      <protection locked="0"/>
    </xf>
    <xf numFmtId="0" fontId="57" fillId="0" borderId="25" xfId="2" applyFont="1" applyFill="1" applyBorder="1" applyAlignment="1" applyProtection="1">
      <alignment vertical="center" wrapText="1"/>
      <protection locked="0"/>
    </xf>
    <xf numFmtId="0" fontId="60" fillId="0" borderId="26" xfId="2" applyFont="1" applyBorder="1" applyAlignment="1" applyProtection="1">
      <alignment horizontal="center" vertical="center" wrapText="1"/>
      <protection locked="0"/>
    </xf>
    <xf numFmtId="0" fontId="60" fillId="0" borderId="25" xfId="2" applyFont="1" applyBorder="1" applyAlignment="1" applyProtection="1">
      <alignment horizontal="left" vertical="center" wrapText="1"/>
      <protection locked="0"/>
    </xf>
    <xf numFmtId="0" fontId="61" fillId="0" borderId="20" xfId="4" applyFont="1" applyBorder="1" applyAlignment="1">
      <alignment horizontal="left" vertical="center" wrapText="1"/>
    </xf>
    <xf numFmtId="0" fontId="61" fillId="0" borderId="19" xfId="4" applyFont="1" applyBorder="1" applyAlignment="1">
      <alignment horizontal="left" vertical="center" wrapText="1"/>
    </xf>
    <xf numFmtId="0" fontId="34" fillId="5" borderId="24" xfId="2" applyFont="1" applyFill="1" applyBorder="1" applyAlignment="1" applyProtection="1">
      <alignment horizontal="left" vertical="center" wrapText="1"/>
      <protection locked="0"/>
    </xf>
    <xf numFmtId="0" fontId="60" fillId="0" borderId="33" xfId="2" applyFont="1" applyBorder="1" applyAlignment="1" applyProtection="1">
      <alignment horizontal="center" vertical="center" wrapText="1"/>
      <protection locked="0"/>
    </xf>
    <xf numFmtId="0" fontId="73" fillId="7" borderId="46" xfId="2" applyFont="1" applyFill="1" applyBorder="1" applyAlignment="1" applyProtection="1">
      <alignment vertical="center"/>
      <protection locked="0"/>
    </xf>
    <xf numFmtId="0" fontId="73" fillId="7" borderId="45" xfId="2" applyFont="1" applyFill="1" applyBorder="1" applyAlignment="1" applyProtection="1">
      <alignment vertical="center" wrapText="1"/>
      <protection locked="0"/>
    </xf>
    <xf numFmtId="0" fontId="73" fillId="7" borderId="44" xfId="2" applyFont="1" applyFill="1" applyBorder="1" applyAlignment="1" applyProtection="1">
      <alignment vertical="center" wrapText="1"/>
      <protection locked="0"/>
    </xf>
    <xf numFmtId="0" fontId="18" fillId="0" borderId="28" xfId="0" applyFont="1" applyBorder="1" applyAlignment="1" applyProtection="1">
      <alignment vertical="center"/>
      <protection locked="0"/>
    </xf>
    <xf numFmtId="0" fontId="18" fillId="0" borderId="25" xfId="0" applyFont="1" applyBorder="1" applyAlignment="1" applyProtection="1">
      <alignment vertical="center"/>
      <protection locked="0"/>
    </xf>
    <xf numFmtId="0" fontId="26" fillId="4" borderId="30" xfId="2" applyFont="1" applyFill="1" applyBorder="1" applyAlignment="1" applyProtection="1">
      <alignment horizontal="left" vertical="center" wrapText="1"/>
      <protection locked="0"/>
    </xf>
    <xf numFmtId="0" fontId="0" fillId="0" borderId="21" xfId="4" applyFont="1" applyBorder="1" applyAlignment="1">
      <alignment horizontal="left" vertical="center" wrapText="1"/>
    </xf>
    <xf numFmtId="0" fontId="18" fillId="0" borderId="24" xfId="2" applyFont="1" applyBorder="1" applyAlignment="1" applyProtection="1">
      <alignment horizontal="center" vertical="center" wrapText="1"/>
      <protection locked="0"/>
    </xf>
    <xf numFmtId="0" fontId="18" fillId="0" borderId="26" xfId="2" applyFont="1" applyBorder="1" applyAlignment="1" applyProtection="1">
      <alignment horizontal="center" vertical="center" wrapText="1"/>
      <protection locked="0"/>
    </xf>
    <xf numFmtId="0" fontId="18" fillId="0" borderId="24" xfId="2" applyFont="1" applyBorder="1" applyAlignment="1" applyProtection="1">
      <alignment horizontal="center" vertical="center" wrapText="1"/>
      <protection locked="0"/>
    </xf>
    <xf numFmtId="0" fontId="18" fillId="0" borderId="26" xfId="2" applyFont="1" applyBorder="1" applyAlignment="1" applyProtection="1">
      <alignment horizontal="center" vertical="center" wrapText="1"/>
      <protection locked="0"/>
    </xf>
    <xf numFmtId="0" fontId="18" fillId="0" borderId="29" xfId="2"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18" fillId="0" borderId="24" xfId="2" applyFont="1" applyFill="1" applyBorder="1" applyAlignment="1" applyProtection="1">
      <alignment horizontal="center" vertical="center" wrapText="1"/>
      <protection locked="0"/>
    </xf>
    <xf numFmtId="0" fontId="18" fillId="0" borderId="33" xfId="2" applyFont="1" applyBorder="1" applyAlignment="1" applyProtection="1">
      <alignment horizontal="left" vertical="center" wrapText="1"/>
      <protection locked="0"/>
    </xf>
    <xf numFmtId="0" fontId="18" fillId="0" borderId="29" xfId="2" applyFont="1" applyBorder="1" applyAlignment="1" applyProtection="1">
      <alignment horizontal="left" vertical="center" wrapText="1"/>
      <protection locked="0"/>
    </xf>
    <xf numFmtId="0" fontId="0" fillId="0" borderId="22" xfId="0" applyFont="1" applyBorder="1" applyAlignment="1" applyProtection="1">
      <alignment horizontal="center" vertical="center" wrapText="1"/>
      <protection locked="0"/>
    </xf>
    <xf numFmtId="0" fontId="18" fillId="0" borderId="31" xfId="2" applyFont="1" applyBorder="1" applyAlignment="1" applyProtection="1">
      <alignment horizontal="center" vertical="center" wrapText="1"/>
      <protection locked="0"/>
    </xf>
    <xf numFmtId="0" fontId="84" fillId="5" borderId="31" xfId="2" applyFont="1" applyFill="1" applyBorder="1" applyAlignment="1" applyProtection="1">
      <alignment horizontal="left" vertical="center" wrapText="1"/>
      <protection locked="0"/>
    </xf>
    <xf numFmtId="0" fontId="49" fillId="0" borderId="8" xfId="0" applyNumberFormat="1" applyFont="1" applyFill="1" applyBorder="1" applyAlignment="1">
      <alignment vertical="center"/>
    </xf>
    <xf numFmtId="0" fontId="71" fillId="0" borderId="24" xfId="0" applyFont="1" applyFill="1" applyBorder="1" applyAlignment="1">
      <alignment horizontal="center" vertical="center"/>
    </xf>
    <xf numFmtId="0" fontId="60" fillId="0" borderId="20" xfId="0" applyNumberFormat="1" applyFont="1" applyFill="1" applyBorder="1" applyAlignment="1">
      <alignment vertical="center"/>
    </xf>
    <xf numFmtId="0" fontId="67" fillId="0" borderId="0" xfId="0" applyFont="1" applyBorder="1" applyAlignment="1" applyProtection="1">
      <alignment vertical="center"/>
      <protection locked="0"/>
    </xf>
    <xf numFmtId="0" fontId="67" fillId="0" borderId="24" xfId="2" applyFont="1" applyBorder="1" applyAlignment="1" applyProtection="1">
      <alignment horizontal="center" vertical="center" wrapText="1"/>
      <protection locked="0"/>
    </xf>
    <xf numFmtId="0" fontId="67" fillId="0" borderId="24" xfId="2" applyFont="1" applyBorder="1" applyAlignment="1" applyProtection="1">
      <alignment horizontal="left" vertical="center" wrapText="1"/>
      <protection locked="0"/>
    </xf>
    <xf numFmtId="0" fontId="67" fillId="0" borderId="28" xfId="2" applyFont="1" applyBorder="1" applyAlignment="1" applyProtection="1">
      <alignment horizontal="left" vertical="center" wrapText="1"/>
      <protection locked="0"/>
    </xf>
    <xf numFmtId="0" fontId="67" fillId="0" borderId="33" xfId="2" applyFont="1" applyBorder="1" applyAlignment="1" applyProtection="1">
      <alignment horizontal="left" vertical="center" wrapText="1"/>
      <protection locked="0"/>
    </xf>
    <xf numFmtId="0" fontId="32" fillId="0" borderId="24" xfId="2" applyFont="1" applyBorder="1" applyAlignment="1" applyProtection="1">
      <alignment horizontal="left" vertical="center" wrapText="1"/>
      <protection locked="0"/>
    </xf>
    <xf numFmtId="0" fontId="19" fillId="0" borderId="0" xfId="0" applyFont="1" applyBorder="1" applyAlignment="1" applyProtection="1">
      <alignment vertical="center"/>
      <protection locked="0"/>
    </xf>
    <xf numFmtId="0" fontId="0" fillId="0" borderId="24" xfId="2" applyFont="1" applyBorder="1" applyAlignment="1" applyProtection="1">
      <alignment horizontal="center" vertical="center" wrapText="1"/>
      <protection locked="0"/>
    </xf>
    <xf numFmtId="0" fontId="88" fillId="0" borderId="24" xfId="2" applyFont="1" applyBorder="1" applyAlignment="1" applyProtection="1">
      <alignment horizontal="left" vertical="center" wrapText="1"/>
      <protection locked="0"/>
    </xf>
    <xf numFmtId="0" fontId="0" fillId="0" borderId="28" xfId="2" applyFont="1" applyBorder="1" applyAlignment="1" applyProtection="1">
      <alignment horizontal="left" vertical="center" wrapText="1"/>
      <protection locked="0"/>
    </xf>
    <xf numFmtId="0" fontId="0" fillId="0" borderId="0" xfId="0" applyFont="1" applyBorder="1" applyAlignment="1" applyProtection="1">
      <alignment vertical="center"/>
      <protection locked="0"/>
    </xf>
    <xf numFmtId="0" fontId="88" fillId="0" borderId="24" xfId="2" applyFont="1" applyBorder="1" applyAlignment="1" applyProtection="1">
      <alignment horizontal="center" vertical="center" wrapText="1"/>
      <protection locked="0"/>
    </xf>
    <xf numFmtId="0" fontId="32" fillId="0" borderId="28" xfId="2" applyFont="1" applyBorder="1" applyAlignment="1" applyProtection="1">
      <alignment horizontal="left" vertical="center" wrapText="1"/>
      <protection locked="0"/>
    </xf>
    <xf numFmtId="0" fontId="55" fillId="7" borderId="6" xfId="2" applyFont="1" applyFill="1" applyBorder="1" applyAlignment="1" applyProtection="1">
      <alignment vertical="center" wrapText="1"/>
      <protection locked="0"/>
    </xf>
    <xf numFmtId="0" fontId="55" fillId="7" borderId="7" xfId="2" applyFont="1" applyFill="1" applyBorder="1" applyAlignment="1" applyProtection="1">
      <alignment vertical="center" wrapText="1"/>
      <protection locked="0"/>
    </xf>
    <xf numFmtId="0" fontId="0" fillId="0" borderId="0" xfId="0" applyFont="1" applyFill="1" applyBorder="1" applyAlignment="1" applyProtection="1">
      <alignment vertical="center"/>
      <protection locked="0"/>
    </xf>
    <xf numFmtId="0" fontId="27" fillId="0" borderId="28" xfId="2" applyFont="1" applyBorder="1" applyAlignment="1" applyProtection="1">
      <alignment horizontal="left" vertical="center" wrapText="1"/>
      <protection locked="0"/>
    </xf>
    <xf numFmtId="0" fontId="0" fillId="0" borderId="26" xfId="2" applyFont="1" applyBorder="1" applyAlignment="1" applyProtection="1">
      <alignment horizontal="center" vertical="center" wrapText="1"/>
      <protection locked="0"/>
    </xf>
    <xf numFmtId="0" fontId="0" fillId="0" borderId="26" xfId="2" applyFont="1" applyBorder="1" applyAlignment="1" applyProtection="1">
      <alignment horizontal="left" vertical="center" wrapText="1"/>
      <protection locked="0"/>
    </xf>
    <xf numFmtId="0" fontId="0" fillId="0" borderId="25" xfId="2" applyFont="1" applyBorder="1" applyAlignment="1" applyProtection="1">
      <alignment horizontal="left" vertical="center" wrapText="1"/>
      <protection locked="0"/>
    </xf>
    <xf numFmtId="0" fontId="55" fillId="7" borderId="40" xfId="2" applyFont="1" applyFill="1" applyBorder="1" applyAlignment="1" applyProtection="1">
      <alignment vertical="center"/>
      <protection locked="0"/>
    </xf>
    <xf numFmtId="0" fontId="93" fillId="0" borderId="0" xfId="0" applyFont="1" applyBorder="1" applyAlignment="1" applyProtection="1">
      <alignment vertical="center"/>
      <protection locked="0"/>
    </xf>
    <xf numFmtId="0" fontId="37" fillId="4" borderId="28" xfId="2" applyFont="1" applyFill="1" applyBorder="1" applyAlignment="1" applyProtection="1">
      <alignment horizontal="left" vertical="center" wrapText="1"/>
      <protection locked="0"/>
    </xf>
    <xf numFmtId="0" fontId="3" fillId="0" borderId="0" xfId="0" applyFont="1" applyBorder="1" applyAlignment="1" applyProtection="1">
      <alignment horizontal="center" vertical="center" wrapText="1"/>
      <protection hidden="1"/>
    </xf>
    <xf numFmtId="0" fontId="3" fillId="0" borderId="0" xfId="0" applyFont="1" applyBorder="1" applyAlignment="1" applyProtection="1">
      <alignment vertical="center"/>
      <protection hidden="1"/>
    </xf>
    <xf numFmtId="0" fontId="3" fillId="4" borderId="28" xfId="2" applyFont="1" applyFill="1" applyBorder="1" applyAlignment="1" applyProtection="1">
      <alignment horizontal="left" vertical="center" wrapText="1"/>
      <protection locked="0"/>
    </xf>
    <xf numFmtId="0" fontId="3" fillId="4" borderId="25" xfId="2" applyFont="1" applyFill="1" applyBorder="1" applyAlignment="1" applyProtection="1">
      <alignment horizontal="left" vertical="center" wrapText="1"/>
      <protection locked="0"/>
    </xf>
    <xf numFmtId="0" fontId="60" fillId="0" borderId="24" xfId="2" applyFont="1" applyFill="1" applyBorder="1" applyAlignment="1" applyProtection="1">
      <alignment horizontal="left" vertical="center" wrapText="1"/>
      <protection locked="0"/>
    </xf>
    <xf numFmtId="0" fontId="26" fillId="4" borderId="24" xfId="2" applyFont="1" applyFill="1" applyBorder="1" applyAlignment="1" applyProtection="1">
      <alignment horizontal="left" vertical="center" wrapText="1"/>
      <protection locked="0"/>
    </xf>
    <xf numFmtId="0" fontId="18" fillId="4" borderId="24" xfId="2" applyFont="1" applyFill="1" applyBorder="1" applyAlignment="1" applyProtection="1">
      <alignment horizontal="left" vertical="center" wrapText="1"/>
      <protection locked="0"/>
    </xf>
    <xf numFmtId="0" fontId="60" fillId="5" borderId="24" xfId="2" applyFont="1" applyFill="1" applyBorder="1" applyAlignment="1" applyProtection="1">
      <alignment horizontal="left" vertical="center" wrapText="1"/>
      <protection locked="0"/>
    </xf>
    <xf numFmtId="0" fontId="100" fillId="5" borderId="29" xfId="2" applyFont="1" applyFill="1" applyBorder="1" applyAlignment="1" applyProtection="1">
      <alignment horizontal="left" vertical="center" wrapText="1"/>
      <protection locked="0"/>
    </xf>
    <xf numFmtId="0" fontId="101" fillId="0" borderId="0" xfId="0" applyFont="1" applyBorder="1" applyAlignment="1" applyProtection="1">
      <alignment vertical="center" wrapText="1"/>
      <protection locked="0"/>
    </xf>
    <xf numFmtId="0" fontId="43" fillId="0" borderId="24" xfId="2" applyFont="1" applyFill="1" applyBorder="1" applyAlignment="1" applyProtection="1">
      <alignment horizontal="left" vertical="center" wrapText="1"/>
      <protection locked="0"/>
    </xf>
    <xf numFmtId="0" fontId="102" fillId="5" borderId="24" xfId="2" applyFont="1" applyFill="1" applyBorder="1" applyAlignment="1" applyProtection="1">
      <alignment horizontal="left" vertical="center" wrapText="1"/>
      <protection locked="0"/>
    </xf>
    <xf numFmtId="0" fontId="4" fillId="4" borderId="23"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14" fillId="4" borderId="24"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26" fillId="0" borderId="24" xfId="0" applyFont="1" applyBorder="1" applyAlignment="1" applyProtection="1">
      <alignment vertical="center" wrapText="1"/>
      <protection locked="0"/>
    </xf>
    <xf numFmtId="0" fontId="26" fillId="0" borderId="24" xfId="0" applyFont="1" applyBorder="1" applyAlignment="1" applyProtection="1">
      <alignment vertical="center"/>
      <protection locked="0"/>
    </xf>
    <xf numFmtId="0" fontId="0" fillId="0" borderId="0" xfId="0" applyAlignment="1">
      <alignment horizontal="center"/>
    </xf>
    <xf numFmtId="0" fontId="18" fillId="0" borderId="0" xfId="0" applyFont="1" applyAlignment="1">
      <alignment horizontal="center"/>
    </xf>
    <xf numFmtId="0" fontId="104" fillId="0" borderId="0" xfId="0" applyFont="1" applyAlignment="1">
      <alignment horizontal="left" vertical="top"/>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9" fillId="2" borderId="12"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8" fillId="0" borderId="4"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9" xfId="0" applyFont="1" applyBorder="1" applyAlignment="1">
      <alignment horizontal="center" vertical="center"/>
    </xf>
    <xf numFmtId="0" fontId="8" fillId="0" borderId="51" xfId="0" applyFont="1" applyBorder="1" applyAlignment="1">
      <alignment horizontal="center" vertical="center"/>
    </xf>
    <xf numFmtId="0" fontId="0" fillId="3" borderId="5"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6" fillId="2" borderId="52" xfId="0" applyFont="1" applyFill="1" applyBorder="1" applyAlignment="1" applyProtection="1">
      <alignment horizontal="center" vertical="center" wrapText="1"/>
      <protection hidden="1"/>
    </xf>
    <xf numFmtId="0" fontId="6" fillId="2" borderId="48" xfId="0" applyFont="1" applyFill="1" applyBorder="1" applyAlignment="1" applyProtection="1">
      <alignment horizontal="center" vertical="center" wrapText="1"/>
      <protection hidden="1"/>
    </xf>
    <xf numFmtId="0" fontId="6" fillId="2" borderId="47" xfId="0" applyFont="1" applyFill="1" applyBorder="1" applyAlignment="1" applyProtection="1">
      <alignment horizontal="center" vertical="center" wrapText="1"/>
      <protection hidden="1"/>
    </xf>
    <xf numFmtId="0" fontId="14" fillId="4" borderId="53" xfId="0" applyFont="1" applyFill="1" applyBorder="1" applyAlignment="1" applyProtection="1">
      <alignment horizontal="left" vertical="center" wrapText="1"/>
      <protection hidden="1"/>
    </xf>
    <xf numFmtId="0" fontId="14" fillId="4" borderId="20" xfId="0" applyFont="1" applyFill="1" applyBorder="1" applyAlignment="1" applyProtection="1">
      <alignment horizontal="left" vertical="center" wrapText="1"/>
      <protection hidden="1"/>
    </xf>
    <xf numFmtId="0" fontId="14" fillId="4" borderId="54" xfId="0" applyFont="1" applyFill="1" applyBorder="1" applyAlignment="1" applyProtection="1">
      <alignment horizontal="left" vertical="center" wrapText="1"/>
      <protection hidden="1"/>
    </xf>
    <xf numFmtId="0" fontId="63" fillId="5" borderId="4" xfId="0" applyFont="1" applyFill="1" applyBorder="1" applyAlignment="1" applyProtection="1">
      <alignment horizontal="left" vertical="center" wrapText="1"/>
      <protection hidden="1"/>
    </xf>
    <xf numFmtId="0" fontId="63" fillId="5" borderId="0" xfId="0" applyFont="1" applyFill="1" applyBorder="1" applyAlignment="1" applyProtection="1">
      <alignment horizontal="left" vertical="center" wrapText="1"/>
      <protection hidden="1"/>
    </xf>
    <xf numFmtId="0" fontId="63" fillId="5" borderId="5" xfId="0" applyFont="1" applyFill="1" applyBorder="1" applyAlignment="1" applyProtection="1">
      <alignment horizontal="left" vertical="center" wrapText="1"/>
      <protection hidden="1"/>
    </xf>
    <xf numFmtId="0" fontId="0" fillId="0" borderId="4"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14" fillId="4" borderId="27" xfId="0" applyFont="1" applyFill="1" applyBorder="1" applyAlignment="1" applyProtection="1">
      <alignment horizontal="left" vertical="center" wrapText="1"/>
      <protection hidden="1"/>
    </xf>
    <xf numFmtId="0" fontId="14" fillId="4" borderId="24" xfId="0" applyFont="1" applyFill="1" applyBorder="1" applyAlignment="1" applyProtection="1">
      <alignment horizontal="left" vertical="center" wrapText="1"/>
      <protection hidden="1"/>
    </xf>
    <xf numFmtId="0" fontId="14" fillId="4" borderId="28" xfId="0" applyFont="1" applyFill="1" applyBorder="1" applyAlignment="1" applyProtection="1">
      <alignment horizontal="left" vertical="center" wrapText="1"/>
      <protection hidden="1"/>
    </xf>
    <xf numFmtId="0" fontId="18" fillId="0" borderId="4"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57"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4" xfId="0" applyFont="1" applyFill="1" applyBorder="1" applyAlignment="1">
      <alignment horizontal="left" vertical="center"/>
    </xf>
    <xf numFmtId="0" fontId="18" fillId="0" borderId="21"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54" xfId="0" applyFont="1" applyFill="1" applyBorder="1" applyAlignment="1">
      <alignment horizontal="left" vertical="center" wrapText="1"/>
    </xf>
    <xf numFmtId="0" fontId="4" fillId="4" borderId="21" xfId="0" applyFont="1" applyFill="1" applyBorder="1" applyAlignment="1">
      <alignment horizontal="left" vertical="center"/>
    </xf>
    <xf numFmtId="0" fontId="4" fillId="4" borderId="20" xfId="0" applyFont="1" applyFill="1" applyBorder="1" applyAlignment="1">
      <alignment horizontal="left" vertical="center"/>
    </xf>
    <xf numFmtId="0" fontId="4" fillId="4" borderId="54" xfId="0" applyFont="1" applyFill="1" applyBorder="1" applyAlignment="1">
      <alignment horizontal="left" vertical="center"/>
    </xf>
    <xf numFmtId="0" fontId="11" fillId="0" borderId="27"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14" fillId="4" borderId="33" xfId="0" applyNumberFormat="1" applyFont="1" applyFill="1" applyBorder="1" applyAlignment="1">
      <alignment horizontal="center" vertical="center"/>
    </xf>
    <xf numFmtId="0" fontId="14" fillId="4" borderId="9" xfId="0" applyNumberFormat="1" applyFont="1" applyFill="1" applyBorder="1" applyAlignment="1">
      <alignment horizontal="center" vertical="center"/>
    </xf>
    <xf numFmtId="0" fontId="18" fillId="0" borderId="21" xfId="0" applyFont="1" applyFill="1" applyBorder="1" applyAlignment="1">
      <alignment horizontal="left" vertical="center"/>
    </xf>
    <xf numFmtId="0" fontId="18" fillId="0" borderId="20" xfId="0" applyFont="1" applyFill="1" applyBorder="1" applyAlignment="1">
      <alignment horizontal="left" vertical="center"/>
    </xf>
    <xf numFmtId="0" fontId="18" fillId="0" borderId="54" xfId="0" applyFont="1" applyFill="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8" fillId="0" borderId="33" xfId="2" applyFont="1" applyBorder="1" applyAlignment="1" applyProtection="1">
      <alignment horizontal="center" vertical="center" wrapText="1"/>
      <protection locked="0"/>
    </xf>
    <xf numFmtId="0" fontId="18" fillId="0" borderId="29" xfId="2" applyFont="1" applyBorder="1" applyAlignment="1" applyProtection="1">
      <alignment horizontal="center" vertical="center" wrapText="1"/>
      <protection locked="0"/>
    </xf>
    <xf numFmtId="0" fontId="18" fillId="0" borderId="35" xfId="2" applyFont="1" applyBorder="1" applyAlignment="1" applyProtection="1">
      <alignment horizontal="center" vertical="center" wrapText="1"/>
      <protection locked="0"/>
    </xf>
    <xf numFmtId="0" fontId="25" fillId="0" borderId="37" xfId="2" applyFont="1" applyBorder="1" applyAlignment="1" applyProtection="1">
      <alignment horizontal="center" vertical="center" wrapText="1"/>
    </xf>
    <xf numFmtId="0" fontId="25" fillId="0" borderId="39" xfId="2" applyFont="1" applyBorder="1" applyAlignment="1" applyProtection="1">
      <alignment horizontal="center" vertical="center" wrapText="1"/>
    </xf>
    <xf numFmtId="0" fontId="25" fillId="0" borderId="36" xfId="2" applyFont="1" applyBorder="1" applyAlignment="1" applyProtection="1">
      <alignment horizontal="center" vertical="center" wrapText="1"/>
    </xf>
    <xf numFmtId="0" fontId="18" fillId="0" borderId="33" xfId="2" applyFont="1" applyBorder="1" applyAlignment="1" applyProtection="1">
      <alignment horizontal="left" vertical="center" wrapText="1"/>
    </xf>
    <xf numFmtId="0" fontId="18" fillId="0" borderId="29" xfId="2" applyFont="1" applyBorder="1" applyAlignment="1" applyProtection="1">
      <alignment horizontal="left" vertical="center" wrapText="1"/>
    </xf>
    <xf numFmtId="0" fontId="18" fillId="0" borderId="35" xfId="2" applyFont="1" applyBorder="1" applyAlignment="1" applyProtection="1">
      <alignment horizontal="left" vertical="center" wrapText="1"/>
    </xf>
    <xf numFmtId="0" fontId="14" fillId="4" borderId="37" xfId="2" applyFont="1" applyFill="1" applyBorder="1" applyAlignment="1" applyProtection="1">
      <alignment horizontal="center" vertical="center" wrapText="1"/>
    </xf>
    <xf numFmtId="0" fontId="14" fillId="4" borderId="39" xfId="2" applyFont="1" applyFill="1" applyBorder="1" applyAlignment="1" applyProtection="1">
      <alignment horizontal="center" vertical="center" wrapText="1"/>
    </xf>
    <xf numFmtId="0" fontId="14" fillId="4" borderId="33" xfId="2" applyFont="1" applyFill="1" applyBorder="1" applyAlignment="1" applyProtection="1">
      <alignment horizontal="center" vertical="center" wrapText="1"/>
    </xf>
    <xf numFmtId="0" fontId="14" fillId="4" borderId="29" xfId="2" applyFont="1" applyFill="1" applyBorder="1" applyAlignment="1" applyProtection="1">
      <alignment horizontal="center" vertical="center" wrapText="1"/>
    </xf>
    <xf numFmtId="0" fontId="4" fillId="4" borderId="21"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0" fontId="14" fillId="4" borderId="9" xfId="2" applyFont="1" applyFill="1" applyBorder="1" applyAlignment="1" applyProtection="1">
      <alignment horizontal="center" vertical="center" wrapText="1"/>
      <protection locked="0"/>
    </xf>
    <xf numFmtId="0" fontId="14" fillId="4" borderId="11" xfId="2" applyFont="1" applyFill="1" applyBorder="1" applyAlignment="1" applyProtection="1">
      <alignment horizontal="center" vertical="center" wrapText="1"/>
      <protection locked="0"/>
    </xf>
    <xf numFmtId="0" fontId="25" fillId="5" borderId="37" xfId="2" applyFont="1" applyFill="1" applyBorder="1" applyAlignment="1" applyProtection="1">
      <alignment horizontal="center" vertical="center" wrapText="1"/>
    </xf>
    <xf numFmtId="0" fontId="25" fillId="5" borderId="36" xfId="2" applyFont="1" applyFill="1" applyBorder="1" applyAlignment="1" applyProtection="1">
      <alignment horizontal="center" vertical="center" wrapText="1"/>
    </xf>
    <xf numFmtId="0" fontId="18" fillId="3" borderId="33" xfId="2" applyFont="1" applyFill="1" applyBorder="1" applyAlignment="1" applyProtection="1">
      <alignment horizontal="center" vertical="center" wrapText="1"/>
      <protection locked="0"/>
    </xf>
    <xf numFmtId="0" fontId="18" fillId="3" borderId="35" xfId="2"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left" vertical="center" wrapText="1"/>
      <protection locked="0"/>
    </xf>
    <xf numFmtId="0" fontId="18" fillId="0" borderId="33" xfId="2" applyFont="1" applyFill="1" applyBorder="1" applyAlignment="1" applyProtection="1">
      <alignment horizontal="center" vertical="center" wrapText="1"/>
      <protection locked="0"/>
    </xf>
    <xf numFmtId="0" fontId="18" fillId="0" borderId="35" xfId="2" applyFont="1" applyFill="1" applyBorder="1" applyAlignment="1" applyProtection="1">
      <alignment horizontal="center" vertical="center" wrapText="1"/>
      <protection locked="0"/>
    </xf>
    <xf numFmtId="0" fontId="25" fillId="5" borderId="39" xfId="2" applyFont="1" applyFill="1" applyBorder="1" applyAlignment="1" applyProtection="1">
      <alignment horizontal="center" vertical="center" wrapText="1"/>
    </xf>
    <xf numFmtId="0" fontId="18" fillId="0" borderId="29" xfId="2" applyFont="1" applyFill="1" applyBorder="1" applyAlignment="1" applyProtection="1">
      <alignment horizontal="center" vertical="center" wrapText="1"/>
      <protection locked="0"/>
    </xf>
    <xf numFmtId="0" fontId="25" fillId="0" borderId="37" xfId="2" applyFont="1" applyFill="1" applyBorder="1" applyAlignment="1" applyProtection="1">
      <alignment horizontal="center" vertical="center" wrapText="1"/>
    </xf>
    <xf numFmtId="0" fontId="25" fillId="0" borderId="36" xfId="2" applyFont="1" applyFill="1" applyBorder="1" applyAlignment="1" applyProtection="1">
      <alignment horizontal="center" vertical="center" wrapText="1"/>
    </xf>
    <xf numFmtId="0" fontId="40" fillId="0" borderId="48" xfId="2" applyFont="1" applyFill="1" applyBorder="1" applyAlignment="1" applyProtection="1">
      <alignment horizontal="center" vertical="center" wrapText="1"/>
    </xf>
    <xf numFmtId="0" fontId="40" fillId="0" borderId="47" xfId="2" applyFont="1" applyFill="1" applyBorder="1" applyAlignment="1" applyProtection="1">
      <alignment horizontal="center" vertical="center" wrapText="1"/>
    </xf>
    <xf numFmtId="0" fontId="14" fillId="4" borderId="9" xfId="2" applyFont="1" applyFill="1" applyBorder="1" applyAlignment="1" applyProtection="1">
      <alignment horizontal="center" vertical="center" wrapText="1"/>
    </xf>
    <xf numFmtId="0" fontId="14" fillId="4" borderId="11" xfId="2" applyFont="1" applyFill="1" applyBorder="1" applyAlignment="1" applyProtection="1">
      <alignment horizontal="center" vertical="center" wrapText="1"/>
    </xf>
    <xf numFmtId="165" fontId="11" fillId="0" borderId="21" xfId="4" applyNumberFormat="1" applyFont="1" applyFill="1" applyBorder="1" applyAlignment="1" applyProtection="1">
      <alignment horizontal="center" vertical="center"/>
      <protection locked="0"/>
    </xf>
    <xf numFmtId="165" fontId="11" fillId="0" borderId="20" xfId="4" applyNumberFormat="1" applyFont="1" applyFill="1" applyBorder="1" applyAlignment="1" applyProtection="1">
      <alignment horizontal="center" vertical="center"/>
      <protection locked="0"/>
    </xf>
    <xf numFmtId="165" fontId="11" fillId="0" borderId="54" xfId="4" applyNumberFormat="1" applyFont="1" applyFill="1" applyBorder="1" applyAlignment="1" applyProtection="1">
      <alignment horizontal="center" vertical="center"/>
      <protection locked="0"/>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6" xfId="4" applyFont="1" applyBorder="1" applyAlignment="1">
      <alignment horizontal="center" vertical="center"/>
    </xf>
    <xf numFmtId="0" fontId="17" fillId="0" borderId="7" xfId="4" applyFont="1" applyBorder="1" applyAlignment="1">
      <alignment horizontal="center" vertical="center"/>
    </xf>
    <xf numFmtId="0" fontId="4" fillId="2" borderId="53" xfId="4" applyFont="1" applyFill="1" applyBorder="1" applyAlignment="1">
      <alignment horizontal="left"/>
    </xf>
    <xf numFmtId="0" fontId="4" fillId="2" borderId="19" xfId="4" applyFont="1" applyFill="1" applyBorder="1" applyAlignment="1">
      <alignment horizontal="left"/>
    </xf>
    <xf numFmtId="0" fontId="11" fillId="0" borderId="21" xfId="4" applyFont="1" applyFill="1" applyBorder="1" applyAlignment="1" applyProtection="1">
      <alignment horizontal="center" vertical="center"/>
    </xf>
    <xf numFmtId="0" fontId="11" fillId="0" borderId="20" xfId="4" applyFont="1" applyFill="1" applyBorder="1" applyAlignment="1" applyProtection="1">
      <alignment horizontal="center" vertical="center"/>
    </xf>
    <xf numFmtId="0" fontId="11" fillId="0" borderId="54" xfId="4" applyFont="1" applyFill="1" applyBorder="1" applyAlignment="1" applyProtection="1">
      <alignment horizontal="center" vertical="center"/>
    </xf>
    <xf numFmtId="0" fontId="4" fillId="2" borderId="27" xfId="4" applyFont="1" applyFill="1" applyBorder="1" applyAlignment="1">
      <alignment horizontal="left"/>
    </xf>
    <xf numFmtId="0" fontId="4" fillId="2" borderId="24" xfId="4" applyFont="1" applyFill="1" applyBorder="1" applyAlignment="1">
      <alignment horizontal="left"/>
    </xf>
    <xf numFmtId="0" fontId="4" fillId="2" borderId="27" xfId="4" applyFont="1" applyFill="1" applyBorder="1" applyAlignment="1">
      <alignment horizontal="center" vertical="center"/>
    </xf>
    <xf numFmtId="0" fontId="4" fillId="2" borderId="24" xfId="4" applyFont="1" applyFill="1" applyBorder="1" applyAlignment="1">
      <alignment horizontal="center" vertical="center"/>
    </xf>
    <xf numFmtId="0" fontId="4" fillId="2" borderId="21" xfId="4" applyFont="1" applyFill="1" applyBorder="1" applyAlignment="1">
      <alignment horizontal="center" vertical="center" wrapText="1"/>
    </xf>
    <xf numFmtId="0" fontId="4" fillId="2" borderId="20" xfId="4" applyFont="1" applyFill="1" applyBorder="1" applyAlignment="1">
      <alignment horizontal="center" vertical="center" wrapText="1"/>
    </xf>
    <xf numFmtId="0" fontId="4" fillId="2" borderId="54" xfId="4" applyFont="1" applyFill="1" applyBorder="1" applyAlignment="1">
      <alignment horizontal="center" vertical="center" wrapText="1"/>
    </xf>
    <xf numFmtId="0" fontId="4" fillId="2" borderId="24" xfId="4" applyFont="1" applyFill="1" applyBorder="1" applyAlignment="1">
      <alignment horizontal="left" vertical="center"/>
    </xf>
    <xf numFmtId="9" fontId="18" fillId="2" borderId="21" xfId="3" applyFont="1" applyFill="1" applyBorder="1" applyAlignment="1">
      <alignment horizontal="center"/>
    </xf>
    <xf numFmtId="9" fontId="18" fillId="2" borderId="20" xfId="3" applyFont="1" applyFill="1" applyBorder="1" applyAlignment="1">
      <alignment horizontal="center"/>
    </xf>
    <xf numFmtId="9" fontId="18" fillId="2" borderId="54" xfId="3" applyFont="1" applyFill="1" applyBorder="1" applyAlignment="1">
      <alignment horizontal="center"/>
    </xf>
    <xf numFmtId="0" fontId="61" fillId="0" borderId="21" xfId="4" applyFont="1" applyBorder="1" applyAlignment="1">
      <alignment vertical="center" wrapText="1"/>
    </xf>
    <xf numFmtId="0" fontId="61" fillId="0" borderId="20" xfId="4" applyFont="1" applyBorder="1" applyAlignment="1">
      <alignment vertical="center" wrapText="1"/>
    </xf>
    <xf numFmtId="0" fontId="61" fillId="0" borderId="19" xfId="4" applyFont="1" applyBorder="1" applyAlignment="1">
      <alignment vertical="center" wrapText="1"/>
    </xf>
    <xf numFmtId="9" fontId="0" fillId="0" borderId="21" xfId="3" applyFont="1" applyFill="1" applyBorder="1" applyAlignment="1">
      <alignment horizontal="center" vertical="center"/>
    </xf>
    <xf numFmtId="9" fontId="0" fillId="0" borderId="20" xfId="3" applyFont="1" applyFill="1" applyBorder="1" applyAlignment="1">
      <alignment horizontal="center" vertical="center"/>
    </xf>
    <xf numFmtId="9" fontId="0" fillId="0" borderId="54" xfId="3" applyFont="1" applyFill="1" applyBorder="1" applyAlignment="1">
      <alignment horizontal="center" vertical="center"/>
    </xf>
    <xf numFmtId="0" fontId="61" fillId="0" borderId="21" xfId="4" applyFont="1" applyBorder="1" applyAlignment="1">
      <alignment horizontal="left" vertical="center" wrapText="1"/>
    </xf>
    <xf numFmtId="0" fontId="61" fillId="0" borderId="20" xfId="4" applyFont="1" applyBorder="1" applyAlignment="1">
      <alignment horizontal="left" vertical="center" wrapText="1"/>
    </xf>
    <xf numFmtId="0" fontId="61" fillId="0" borderId="19" xfId="4" applyFont="1" applyBorder="1" applyAlignment="1">
      <alignment horizontal="left" vertical="center" wrapText="1"/>
    </xf>
    <xf numFmtId="0" fontId="4" fillId="2" borderId="21" xfId="4" applyFont="1" applyFill="1" applyBorder="1" applyAlignment="1">
      <alignment horizontal="left" vertical="center"/>
    </xf>
    <xf numFmtId="0" fontId="4" fillId="2" borderId="20" xfId="4" applyFont="1" applyFill="1" applyBorder="1" applyAlignment="1">
      <alignment horizontal="left" vertical="center"/>
    </xf>
    <xf numFmtId="0" fontId="4" fillId="2" borderId="19" xfId="4" applyFont="1" applyFill="1" applyBorder="1" applyAlignment="1">
      <alignment horizontal="left" vertical="center"/>
    </xf>
    <xf numFmtId="0" fontId="4" fillId="2" borderId="27" xfId="4" applyFont="1" applyFill="1" applyBorder="1" applyAlignment="1">
      <alignment horizontal="center"/>
    </xf>
    <xf numFmtId="0" fontId="4" fillId="2" borderId="24" xfId="4" applyFont="1" applyFill="1" applyBorder="1" applyAlignment="1">
      <alignment horizontal="center"/>
    </xf>
    <xf numFmtId="9" fontId="18" fillId="0" borderId="21" xfId="3" applyFont="1" applyFill="1" applyBorder="1" applyAlignment="1">
      <alignment horizontal="center"/>
    </xf>
    <xf numFmtId="9" fontId="18" fillId="0" borderId="20" xfId="3" applyFont="1" applyFill="1" applyBorder="1" applyAlignment="1">
      <alignment horizontal="center"/>
    </xf>
    <xf numFmtId="9" fontId="18" fillId="0" borderId="54" xfId="3" applyFont="1" applyFill="1" applyBorder="1" applyAlignment="1">
      <alignment horizontal="center"/>
    </xf>
    <xf numFmtId="0" fontId="0" fillId="0" borderId="21" xfId="4" applyFont="1" applyBorder="1" applyAlignment="1">
      <alignment horizontal="left" vertical="center" wrapText="1"/>
    </xf>
    <xf numFmtId="0" fontId="0" fillId="0" borderId="20" xfId="4" applyFont="1" applyBorder="1" applyAlignment="1">
      <alignment horizontal="left" vertical="center" wrapText="1"/>
    </xf>
    <xf numFmtId="0" fontId="0" fillId="0" borderId="19" xfId="4" applyFont="1" applyBorder="1" applyAlignment="1">
      <alignment horizontal="left" vertical="center" wrapText="1"/>
    </xf>
    <xf numFmtId="0" fontId="4" fillId="2" borderId="46" xfId="4" applyFont="1" applyFill="1" applyBorder="1" applyAlignment="1">
      <alignment horizontal="center"/>
    </xf>
    <xf numFmtId="0" fontId="4" fillId="2" borderId="45" xfId="4" applyFont="1" applyFill="1" applyBorder="1" applyAlignment="1">
      <alignment horizontal="center"/>
    </xf>
    <xf numFmtId="0" fontId="4" fillId="2" borderId="44" xfId="4" applyFont="1" applyFill="1" applyBorder="1" applyAlignment="1">
      <alignment horizontal="center"/>
    </xf>
    <xf numFmtId="0" fontId="0" fillId="10" borderId="32" xfId="2" applyFont="1" applyFill="1" applyBorder="1" applyAlignment="1">
      <alignment horizontal="center" vertical="center"/>
    </xf>
    <xf numFmtId="0" fontId="0" fillId="10" borderId="31" xfId="2" applyFont="1" applyFill="1" applyBorder="1" applyAlignment="1">
      <alignment horizontal="center" vertical="center"/>
    </xf>
    <xf numFmtId="0" fontId="0" fillId="10" borderId="30" xfId="2" applyFont="1" applyFill="1" applyBorder="1" applyAlignment="1">
      <alignment horizontal="center" vertical="center"/>
    </xf>
    <xf numFmtId="0" fontId="61" fillId="0" borderId="55" xfId="4" applyBorder="1" applyAlignment="1">
      <alignment horizontal="center" vertical="center"/>
    </xf>
    <xf numFmtId="0" fontId="61" fillId="0" borderId="8" xfId="4" applyBorder="1" applyAlignment="1">
      <alignment horizontal="center" vertical="center"/>
    </xf>
    <xf numFmtId="0" fontId="61" fillId="0" borderId="56" xfId="4" applyBorder="1" applyAlignment="1">
      <alignment horizontal="center" vertical="center"/>
    </xf>
    <xf numFmtId="0" fontId="61" fillId="0" borderId="4" xfId="4" applyBorder="1" applyAlignment="1">
      <alignment horizontal="center" vertical="center"/>
    </xf>
    <xf numFmtId="0" fontId="61" fillId="0" borderId="0" xfId="4" applyBorder="1" applyAlignment="1">
      <alignment horizontal="center" vertical="center"/>
    </xf>
    <xf numFmtId="0" fontId="61" fillId="0" borderId="5" xfId="4" applyBorder="1" applyAlignment="1">
      <alignment horizontal="center" vertical="center"/>
    </xf>
    <xf numFmtId="0" fontId="61" fillId="0" borderId="49" xfId="4" applyBorder="1" applyAlignment="1">
      <alignment horizontal="center" vertical="center"/>
    </xf>
    <xf numFmtId="0" fontId="61" fillId="0" borderId="50" xfId="4" applyBorder="1" applyAlignment="1">
      <alignment horizontal="center" vertical="center"/>
    </xf>
    <xf numFmtId="0" fontId="61" fillId="0" borderId="51" xfId="4" applyBorder="1" applyAlignment="1">
      <alignment horizontal="center" vertical="center"/>
    </xf>
    <xf numFmtId="0" fontId="0" fillId="3" borderId="27" xfId="2" applyFont="1" applyFill="1" applyBorder="1" applyAlignment="1">
      <alignment horizontal="center" vertical="center"/>
    </xf>
    <xf numFmtId="0" fontId="0" fillId="3" borderId="24" xfId="2" applyFont="1" applyFill="1" applyBorder="1" applyAlignment="1">
      <alignment horizontal="center" vertical="center"/>
    </xf>
    <xf numFmtId="0" fontId="0" fillId="3" borderId="28" xfId="2" applyFont="1" applyFill="1" applyBorder="1" applyAlignment="1">
      <alignment horizontal="center" vertical="center"/>
    </xf>
    <xf numFmtId="0" fontId="0" fillId="11" borderId="27" xfId="2" applyFont="1" applyFill="1" applyBorder="1" applyAlignment="1">
      <alignment horizontal="center" vertical="center"/>
    </xf>
    <xf numFmtId="0" fontId="0" fillId="11" borderId="24" xfId="2" applyFont="1" applyFill="1" applyBorder="1" applyAlignment="1">
      <alignment horizontal="center" vertical="center"/>
    </xf>
    <xf numFmtId="0" fontId="0" fillId="11" borderId="28" xfId="2" applyFont="1" applyFill="1" applyBorder="1" applyAlignment="1">
      <alignment horizontal="center" vertical="center"/>
    </xf>
    <xf numFmtId="0" fontId="0" fillId="11" borderId="41" xfId="2" applyFont="1" applyFill="1" applyBorder="1" applyAlignment="1">
      <alignment horizontal="center" vertical="center"/>
    </xf>
    <xf numFmtId="0" fontId="0" fillId="11" borderId="26" xfId="2" applyFont="1" applyFill="1" applyBorder="1" applyAlignment="1">
      <alignment horizontal="center" vertical="center"/>
    </xf>
    <xf numFmtId="0" fontId="0" fillId="11" borderId="25" xfId="2" applyFont="1" applyFill="1" applyBorder="1" applyAlignment="1">
      <alignment horizontal="center" vertical="center"/>
    </xf>
    <xf numFmtId="0" fontId="0" fillId="0" borderId="21" xfId="0" applyFont="1" applyBorder="1" applyAlignment="1">
      <alignment horizontal="left"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18" fillId="0" borderId="21" xfId="4" applyFont="1" applyBorder="1" applyAlignment="1">
      <alignment vertical="center" wrapText="1"/>
    </xf>
    <xf numFmtId="0" fontId="18" fillId="0" borderId="20" xfId="4" applyFont="1" applyBorder="1" applyAlignment="1">
      <alignment vertical="center" wrapText="1"/>
    </xf>
    <xf numFmtId="0" fontId="18" fillId="0" borderId="19" xfId="4" applyFont="1" applyBorder="1" applyAlignment="1">
      <alignment vertical="center" wrapText="1"/>
    </xf>
    <xf numFmtId="0" fontId="4" fillId="2" borderId="19" xfId="4" applyFont="1" applyFill="1" applyBorder="1" applyAlignment="1">
      <alignment horizontal="center" vertical="center" wrapText="1"/>
    </xf>
    <xf numFmtId="0" fontId="4" fillId="2" borderId="33"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33" xfId="4" applyFont="1" applyFill="1" applyBorder="1" applyAlignment="1">
      <alignment horizontal="center" vertical="center"/>
    </xf>
    <xf numFmtId="0" fontId="4" fillId="2" borderId="29" xfId="4" applyFont="1" applyFill="1" applyBorder="1" applyAlignment="1">
      <alignment horizontal="center" vertical="center"/>
    </xf>
    <xf numFmtId="0" fontId="61" fillId="0" borderId="24" xfId="4" applyFont="1" applyBorder="1" applyAlignment="1">
      <alignment horizontal="left" vertical="center" wrapText="1"/>
    </xf>
    <xf numFmtId="0" fontId="18" fillId="0" borderId="21" xfId="4" applyFont="1" applyBorder="1" applyAlignment="1">
      <alignment horizontal="left" vertical="center" wrapText="1"/>
    </xf>
    <xf numFmtId="0" fontId="18" fillId="0" borderId="20" xfId="4" applyFont="1" applyBorder="1" applyAlignment="1">
      <alignment horizontal="left" vertical="center" wrapText="1"/>
    </xf>
    <xf numFmtId="0" fontId="18" fillId="0" borderId="19" xfId="4" applyFont="1" applyBorder="1" applyAlignment="1">
      <alignment horizontal="left" vertical="center" wrapText="1"/>
    </xf>
    <xf numFmtId="0" fontId="4" fillId="2" borderId="38" xfId="4" applyFont="1" applyFill="1" applyBorder="1" applyAlignment="1">
      <alignment horizontal="center" vertical="center" wrapText="1"/>
    </xf>
    <xf numFmtId="0" fontId="17" fillId="0" borderId="0" xfId="0" applyFont="1" applyFill="1" applyAlignment="1">
      <alignment horizontal="center" vertical="center" wrapText="1"/>
    </xf>
    <xf numFmtId="0" fontId="14" fillId="4" borderId="21" xfId="0" applyFont="1" applyFill="1" applyBorder="1" applyAlignment="1" applyProtection="1">
      <alignment horizontal="left" vertical="center" wrapText="1"/>
      <protection hidden="1"/>
    </xf>
    <xf numFmtId="0" fontId="14" fillId="4" borderId="19" xfId="0" applyFont="1" applyFill="1" applyBorder="1" applyAlignment="1" applyProtection="1">
      <alignment horizontal="left" vertical="center" wrapText="1"/>
      <protection hidden="1"/>
    </xf>
    <xf numFmtId="0" fontId="18" fillId="0" borderId="23" xfId="0" applyFont="1" applyFill="1" applyBorder="1" applyAlignment="1">
      <alignment horizontal="left" wrapText="1"/>
    </xf>
    <xf numFmtId="0" fontId="43" fillId="0" borderId="0" xfId="0" applyFont="1" applyFill="1" applyBorder="1" applyAlignment="1">
      <alignment horizontal="left" wrapText="1"/>
    </xf>
    <xf numFmtId="0" fontId="43" fillId="0" borderId="22" xfId="0" applyFont="1" applyFill="1" applyBorder="1" applyAlignment="1">
      <alignment horizontal="left" wrapText="1"/>
    </xf>
    <xf numFmtId="0" fontId="43" fillId="0" borderId="23" xfId="0" applyFont="1" applyFill="1" applyBorder="1" applyAlignment="1">
      <alignment horizontal="left" wrapText="1"/>
    </xf>
    <xf numFmtId="0" fontId="43" fillId="0" borderId="2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63" fillId="0" borderId="23" xfId="0" applyFont="1" applyFill="1" applyBorder="1" applyAlignment="1" applyProtection="1">
      <alignment horizontal="left" vertical="center" wrapText="1"/>
      <protection hidden="1"/>
    </xf>
    <xf numFmtId="0" fontId="64" fillId="0" borderId="0" xfId="0" applyFont="1" applyFill="1" applyBorder="1" applyAlignment="1" applyProtection="1">
      <alignment horizontal="left" vertical="center" wrapText="1"/>
      <protection hidden="1"/>
    </xf>
    <xf numFmtId="0" fontId="64" fillId="0" borderId="22" xfId="0" applyFont="1" applyFill="1" applyBorder="1" applyAlignment="1" applyProtection="1">
      <alignment horizontal="left" vertical="center" wrapText="1"/>
      <protection hidden="1"/>
    </xf>
    <xf numFmtId="0" fontId="64" fillId="0" borderId="23" xfId="0" applyFont="1" applyFill="1" applyBorder="1" applyAlignment="1" applyProtection="1">
      <alignment horizontal="left" vertical="center" wrapText="1"/>
      <protection hidden="1"/>
    </xf>
    <xf numFmtId="0" fontId="0" fillId="0" borderId="23" xfId="0" applyFont="1" applyBorder="1" applyAlignment="1">
      <alignment horizontal="left"/>
    </xf>
    <xf numFmtId="0" fontId="0" fillId="0" borderId="0" xfId="0" applyFont="1" applyBorder="1" applyAlignment="1">
      <alignment horizontal="left"/>
    </xf>
    <xf numFmtId="0" fontId="0" fillId="0" borderId="22" xfId="0" applyFont="1" applyBorder="1" applyAlignment="1">
      <alignment horizontal="left"/>
    </xf>
    <xf numFmtId="0" fontId="0" fillId="0" borderId="23"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0" fillId="0" borderId="23" xfId="0" applyFill="1" applyBorder="1" applyAlignment="1">
      <alignment horizontal="left" vertical="top" wrapText="1"/>
    </xf>
    <xf numFmtId="0" fontId="0" fillId="0" borderId="0" xfId="0" applyFill="1" applyBorder="1" applyAlignment="1">
      <alignment horizontal="left" vertical="top" wrapText="1"/>
    </xf>
    <xf numFmtId="0" fontId="0" fillId="0" borderId="22" xfId="0" applyFill="1" applyBorder="1" applyAlignment="1">
      <alignment horizontal="left" vertical="top" wrapText="1"/>
    </xf>
    <xf numFmtId="0" fontId="4" fillId="4" borderId="19" xfId="0" applyFont="1" applyFill="1" applyBorder="1" applyAlignment="1">
      <alignment horizontal="left" vertical="center"/>
    </xf>
    <xf numFmtId="0" fontId="4" fillId="4" borderId="18" xfId="0" applyFont="1" applyFill="1" applyBorder="1" applyAlignment="1">
      <alignment horizontal="left" vertical="center"/>
    </xf>
    <xf numFmtId="0" fontId="4" fillId="4" borderId="8" xfId="0" applyFont="1" applyFill="1" applyBorder="1" applyAlignment="1">
      <alignment horizontal="left" vertical="center"/>
    </xf>
    <xf numFmtId="0" fontId="4" fillId="4" borderId="16" xfId="0" applyFont="1" applyFill="1" applyBorder="1" applyAlignment="1">
      <alignment horizontal="left" vertical="center"/>
    </xf>
    <xf numFmtId="0" fontId="4" fillId="4" borderId="6" xfId="0" applyFont="1" applyFill="1" applyBorder="1" applyAlignment="1">
      <alignment horizontal="left" vertical="center"/>
    </xf>
    <xf numFmtId="0" fontId="17" fillId="0" borderId="0" xfId="0" applyFont="1" applyAlignment="1">
      <alignment horizontal="center" vertical="center"/>
    </xf>
    <xf numFmtId="0" fontId="18" fillId="6" borderId="21" xfId="0" applyNumberFormat="1" applyFont="1" applyFill="1" applyBorder="1" applyAlignment="1">
      <alignment horizontal="left" vertical="center"/>
    </xf>
    <xf numFmtId="0" fontId="18" fillId="6" borderId="20" xfId="0" applyNumberFormat="1" applyFont="1" applyFill="1" applyBorder="1" applyAlignment="1">
      <alignment horizontal="left" vertical="center"/>
    </xf>
    <xf numFmtId="0" fontId="18" fillId="6" borderId="19" xfId="0" applyNumberFormat="1" applyFont="1" applyFill="1" applyBorder="1" applyAlignment="1">
      <alignment horizontal="left" vertical="center"/>
    </xf>
    <xf numFmtId="0" fontId="18" fillId="0" borderId="21" xfId="0" applyNumberFormat="1" applyFont="1" applyFill="1" applyBorder="1" applyAlignment="1">
      <alignment horizontal="left" vertical="center"/>
    </xf>
    <xf numFmtId="0" fontId="18" fillId="0" borderId="20" xfId="0" applyNumberFormat="1" applyFont="1" applyFill="1" applyBorder="1" applyAlignment="1">
      <alignment horizontal="left" vertical="center"/>
    </xf>
    <xf numFmtId="0" fontId="18" fillId="0" borderId="19" xfId="0" applyNumberFormat="1" applyFont="1" applyFill="1" applyBorder="1" applyAlignment="1">
      <alignment horizontal="left" vertical="center"/>
    </xf>
    <xf numFmtId="0" fontId="25" fillId="0" borderId="32" xfId="2" applyFont="1" applyBorder="1" applyAlignment="1" applyProtection="1">
      <alignment horizontal="center" vertical="center" wrapText="1"/>
      <protection locked="0"/>
    </xf>
    <xf numFmtId="0" fontId="25" fillId="0" borderId="27" xfId="2" applyFont="1" applyBorder="1" applyAlignment="1" applyProtection="1">
      <alignment horizontal="center" vertical="center" wrapText="1"/>
      <protection locked="0"/>
    </xf>
    <xf numFmtId="0" fontId="14" fillId="0" borderId="31"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31" xfId="2" applyFont="1" applyBorder="1" applyAlignment="1" applyProtection="1">
      <alignment horizontal="center" vertical="center" wrapText="1"/>
      <protection locked="0"/>
    </xf>
    <xf numFmtId="0" fontId="18" fillId="0" borderId="24" xfId="2" applyFont="1" applyBorder="1" applyAlignment="1" applyProtection="1">
      <alignment horizontal="center" vertical="center" wrapText="1"/>
      <protection locked="0"/>
    </xf>
    <xf numFmtId="0" fontId="25" fillId="0" borderId="41" xfId="2" applyFont="1" applyBorder="1" applyAlignment="1" applyProtection="1">
      <alignment horizontal="center" vertical="center" wrapText="1"/>
      <protection locked="0"/>
    </xf>
    <xf numFmtId="0" fontId="14" fillId="0" borderId="26"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18" fillId="0" borderId="26" xfId="2" applyFont="1" applyBorder="1" applyAlignment="1" applyProtection="1">
      <alignment horizontal="center" vertical="center" wrapText="1"/>
      <protection locked="0"/>
    </xf>
    <xf numFmtId="0" fontId="25" fillId="5" borderId="27" xfId="2" applyFont="1" applyFill="1" applyBorder="1" applyAlignment="1" applyProtection="1">
      <alignment horizontal="center" vertical="center" wrapText="1"/>
      <protection locked="0"/>
    </xf>
    <xf numFmtId="0" fontId="25" fillId="5" borderId="41" xfId="2" applyFont="1" applyFill="1" applyBorder="1" applyAlignment="1" applyProtection="1">
      <alignment horizontal="center" vertical="center" wrapText="1"/>
      <protection locked="0"/>
    </xf>
    <xf numFmtId="0" fontId="4" fillId="5" borderId="24"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left" vertical="center" wrapText="1"/>
      <protection locked="0"/>
    </xf>
    <xf numFmtId="0" fontId="18" fillId="5" borderId="24" xfId="0" applyFont="1" applyFill="1" applyBorder="1" applyAlignment="1" applyProtection="1">
      <alignment horizontal="left" vertical="center" wrapText="1"/>
      <protection locked="0"/>
    </xf>
    <xf numFmtId="0" fontId="18" fillId="5" borderId="26" xfId="0" applyFont="1" applyFill="1" applyBorder="1" applyAlignment="1" applyProtection="1">
      <alignment horizontal="left" vertical="center" wrapText="1"/>
      <protection locked="0"/>
    </xf>
    <xf numFmtId="0" fontId="18" fillId="3" borderId="24" xfId="2" applyFont="1" applyFill="1" applyBorder="1" applyAlignment="1" applyProtection="1">
      <alignment horizontal="center" vertical="center" wrapText="1"/>
      <protection locked="0"/>
    </xf>
    <xf numFmtId="0" fontId="18" fillId="3" borderId="26" xfId="2" applyFont="1" applyFill="1" applyBorder="1" applyAlignment="1" applyProtection="1">
      <alignment horizontal="center" vertical="center" wrapText="1"/>
      <protection locked="0"/>
    </xf>
    <xf numFmtId="0" fontId="2" fillId="8" borderId="24" xfId="0" applyFont="1" applyFill="1" applyBorder="1" applyAlignment="1" applyProtection="1">
      <alignment horizontal="center" vertical="center" wrapText="1"/>
      <protection hidden="1"/>
    </xf>
    <xf numFmtId="0" fontId="2" fillId="8" borderId="33" xfId="0" applyFont="1" applyFill="1" applyBorder="1" applyAlignment="1" applyProtection="1">
      <alignment horizontal="center" vertical="center" wrapText="1"/>
      <protection hidden="1"/>
    </xf>
    <xf numFmtId="0" fontId="0" fillId="0" borderId="4" xfId="0" applyBorder="1" applyAlignment="1">
      <alignment vertical="center"/>
    </xf>
    <xf numFmtId="0" fontId="25" fillId="0" borderId="37" xfId="2" applyFont="1" applyBorder="1" applyAlignment="1" applyProtection="1">
      <alignment horizontal="center" vertical="center" wrapText="1"/>
      <protection locked="0"/>
    </xf>
    <xf numFmtId="0" fontId="25" fillId="0" borderId="39" xfId="2" applyFont="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60" fillId="0" borderId="33" xfId="0" applyFont="1" applyBorder="1" applyAlignment="1" applyProtection="1">
      <alignment horizontal="left" vertical="center" wrapText="1"/>
      <protection locked="0"/>
    </xf>
    <xf numFmtId="0" fontId="60" fillId="0" borderId="29" xfId="0" applyFont="1" applyBorder="1" applyAlignment="1" applyProtection="1">
      <alignment horizontal="left" vertical="center" wrapText="1"/>
      <protection locked="0"/>
    </xf>
    <xf numFmtId="0" fontId="2" fillId="0" borderId="17"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3" fillId="0" borderId="9" xfId="2" applyFont="1" applyFill="1" applyBorder="1" applyAlignment="1" applyProtection="1">
      <alignment horizontal="left" vertical="center" wrapText="1"/>
      <protection hidden="1"/>
    </xf>
    <xf numFmtId="0" fontId="3" fillId="0" borderId="43" xfId="2" applyFont="1" applyFill="1" applyBorder="1" applyAlignment="1" applyProtection="1">
      <alignment horizontal="left" vertical="center" wrapText="1"/>
      <protection hidden="1"/>
    </xf>
    <xf numFmtId="0" fontId="4" fillId="0" borderId="24" xfId="0" applyFont="1" applyBorder="1" applyAlignment="1" applyProtection="1">
      <alignment horizontal="left" vertical="center" wrapText="1"/>
      <protection locked="0"/>
    </xf>
    <xf numFmtId="0" fontId="18" fillId="0" borderId="33"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0" borderId="24" xfId="2" applyFont="1" applyFill="1" applyBorder="1" applyAlignment="1" applyProtection="1">
      <alignment horizontal="center" vertical="center" wrapText="1"/>
      <protection locked="0"/>
    </xf>
    <xf numFmtId="0" fontId="14" fillId="5" borderId="33" xfId="0" applyFont="1" applyFill="1" applyBorder="1" applyAlignment="1" applyProtection="1">
      <alignment horizontal="left" vertical="center" wrapText="1"/>
      <protection locked="0"/>
    </xf>
    <xf numFmtId="0" fontId="14" fillId="5" borderId="29" xfId="0" applyFont="1" applyFill="1" applyBorder="1" applyAlignment="1" applyProtection="1">
      <alignment horizontal="left" vertical="center" wrapText="1"/>
      <protection locked="0"/>
    </xf>
    <xf numFmtId="0" fontId="18" fillId="5" borderId="33" xfId="0" applyFont="1" applyFill="1" applyBorder="1" applyAlignment="1" applyProtection="1">
      <alignment horizontal="left" vertical="center" wrapText="1"/>
      <protection locked="0"/>
    </xf>
    <xf numFmtId="0" fontId="18" fillId="5" borderId="29" xfId="0" applyFont="1" applyFill="1" applyBorder="1" applyAlignment="1" applyProtection="1">
      <alignment horizontal="left" vertical="center" wrapText="1"/>
      <protection locked="0"/>
    </xf>
    <xf numFmtId="0" fontId="18" fillId="0" borderId="33" xfId="0" applyFont="1" applyFill="1" applyBorder="1" applyAlignment="1" applyProtection="1">
      <alignment horizontal="left" vertical="center" wrapText="1"/>
      <protection locked="0"/>
    </xf>
    <xf numFmtId="0" fontId="18" fillId="0" borderId="35" xfId="0" applyFont="1" applyFill="1" applyBorder="1" applyAlignment="1" applyProtection="1">
      <alignment horizontal="left" vertical="center" wrapText="1"/>
      <protection locked="0"/>
    </xf>
    <xf numFmtId="0" fontId="2" fillId="0" borderId="34" xfId="0" applyFont="1" applyBorder="1" applyAlignment="1" applyProtection="1">
      <alignment horizontal="center" vertical="center" wrapText="1"/>
      <protection hidden="1"/>
    </xf>
    <xf numFmtId="0" fontId="14" fillId="4" borderId="15" xfId="2" applyFont="1" applyFill="1" applyBorder="1" applyAlignment="1" applyProtection="1">
      <alignment horizontal="center" vertical="center" wrapText="1"/>
      <protection hidden="1"/>
    </xf>
    <xf numFmtId="0" fontId="14" fillId="4" borderId="19" xfId="2" applyFont="1" applyFill="1" applyBorder="1" applyAlignment="1" applyProtection="1">
      <alignment horizontal="center" vertical="center" wrapText="1"/>
      <protection hidden="1"/>
    </xf>
    <xf numFmtId="0" fontId="18" fillId="0" borderId="29" xfId="0" applyFont="1" applyFill="1" applyBorder="1" applyAlignment="1" applyProtection="1">
      <alignment horizontal="left" vertical="center" wrapText="1"/>
      <protection locked="0"/>
    </xf>
    <xf numFmtId="0" fontId="14" fillId="0" borderId="24" xfId="0" applyFont="1" applyFill="1" applyBorder="1" applyAlignment="1" applyProtection="1">
      <alignment horizontal="left" vertical="center" wrapText="1"/>
      <protection locked="0"/>
    </xf>
    <xf numFmtId="0" fontId="14" fillId="4" borderId="39" xfId="2" applyFont="1" applyFill="1" applyBorder="1" applyAlignment="1" applyProtection="1">
      <alignment horizontal="center" vertical="center"/>
      <protection locked="0"/>
    </xf>
    <xf numFmtId="0" fontId="14" fillId="4" borderId="27" xfId="2" applyFont="1" applyFill="1" applyBorder="1" applyAlignment="1" applyProtection="1">
      <alignment horizontal="center" vertical="center"/>
      <protection locked="0"/>
    </xf>
    <xf numFmtId="0" fontId="14" fillId="4" borderId="29" xfId="2" applyFont="1" applyFill="1" applyBorder="1" applyAlignment="1" applyProtection="1">
      <alignment horizontal="center" vertical="center" wrapText="1"/>
      <protection locked="0"/>
    </xf>
    <xf numFmtId="0" fontId="14" fillId="4" borderId="24" xfId="2" applyFont="1" applyFill="1" applyBorder="1" applyAlignment="1" applyProtection="1">
      <alignment horizontal="center" vertical="center" wrapText="1"/>
      <protection locked="0"/>
    </xf>
    <xf numFmtId="0" fontId="14" fillId="4" borderId="38" xfId="2" applyFont="1" applyFill="1" applyBorder="1" applyAlignment="1" applyProtection="1">
      <alignment horizontal="center" vertical="center"/>
      <protection locked="0"/>
    </xf>
    <xf numFmtId="0" fontId="14" fillId="4" borderId="29" xfId="2" applyFont="1" applyFill="1" applyBorder="1" applyAlignment="1" applyProtection="1">
      <alignment horizontal="center" vertical="center"/>
      <protection locked="0"/>
    </xf>
    <xf numFmtId="0" fontId="14" fillId="4" borderId="38" xfId="2"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protection locked="0"/>
    </xf>
    <xf numFmtId="0" fontId="25" fillId="5" borderId="37" xfId="2" applyFont="1" applyFill="1" applyBorder="1" applyAlignment="1" applyProtection="1">
      <alignment horizontal="center" vertical="center" wrapText="1"/>
      <protection locked="0"/>
    </xf>
    <xf numFmtId="0" fontId="25" fillId="5" borderId="39" xfId="2" applyFont="1" applyFill="1" applyBorder="1" applyAlignment="1" applyProtection="1">
      <alignment horizontal="center" vertical="center" wrapText="1"/>
      <protection locked="0"/>
    </xf>
    <xf numFmtId="0" fontId="29" fillId="7" borderId="6" xfId="2" applyFont="1" applyFill="1" applyBorder="1" applyAlignment="1" applyProtection="1">
      <alignment horizontal="left" vertical="center" wrapText="1"/>
      <protection hidden="1"/>
    </xf>
    <xf numFmtId="0" fontId="29" fillId="7" borderId="7" xfId="2" applyFont="1" applyFill="1" applyBorder="1" applyAlignment="1" applyProtection="1">
      <alignment horizontal="left" vertical="center" wrapText="1"/>
      <protection hidden="1"/>
    </xf>
    <xf numFmtId="0" fontId="18" fillId="0" borderId="38" xfId="2" applyFont="1" applyFill="1" applyBorder="1" applyAlignment="1" applyProtection="1">
      <alignment horizontal="center" vertical="center" wrapText="1"/>
      <protection locked="0"/>
    </xf>
    <xf numFmtId="0" fontId="18" fillId="0" borderId="10" xfId="2" applyFont="1" applyBorder="1" applyAlignment="1" applyProtection="1">
      <alignment horizontal="center" vertical="center" wrapText="1"/>
      <protection hidden="1"/>
    </xf>
    <xf numFmtId="0" fontId="18" fillId="0" borderId="11" xfId="2" applyFont="1" applyBorder="1" applyAlignment="1" applyProtection="1">
      <alignment horizontal="center" vertical="center" wrapText="1"/>
      <protection hidden="1"/>
    </xf>
    <xf numFmtId="0" fontId="71" fillId="5" borderId="29"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center" vertical="center" wrapText="1"/>
      <protection locked="0"/>
    </xf>
    <xf numFmtId="0" fontId="14" fillId="0" borderId="33"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8" fillId="0" borderId="33" xfId="2" applyFont="1" applyBorder="1" applyAlignment="1" applyProtection="1">
      <alignment horizontal="left" vertical="center" wrapText="1"/>
      <protection locked="0"/>
    </xf>
    <xf numFmtId="0" fontId="18" fillId="0" borderId="29" xfId="2" applyFont="1" applyBorder="1" applyAlignment="1" applyProtection="1">
      <alignment horizontal="left" vertical="center" wrapText="1"/>
      <protection locked="0"/>
    </xf>
    <xf numFmtId="0" fontId="14" fillId="0" borderId="38" xfId="0" applyFont="1" applyBorder="1" applyAlignment="1" applyProtection="1">
      <alignment horizontal="left" vertical="center" wrapText="1"/>
      <protection locked="0"/>
    </xf>
    <xf numFmtId="0" fontId="18" fillId="0" borderId="38" xfId="0" applyFont="1" applyFill="1" applyBorder="1" applyAlignment="1" applyProtection="1">
      <alignment horizontal="left" vertical="center" wrapText="1"/>
      <protection locked="0"/>
    </xf>
    <xf numFmtId="0" fontId="2" fillId="0" borderId="22" xfId="0" applyFont="1" applyBorder="1" applyAlignment="1" applyProtection="1">
      <alignment horizontal="center" vertical="center" wrapText="1"/>
      <protection hidden="1"/>
    </xf>
    <xf numFmtId="0" fontId="25" fillId="0" borderId="37" xfId="2" applyFont="1" applyFill="1" applyBorder="1" applyAlignment="1" applyProtection="1">
      <alignment horizontal="center" vertical="center" wrapText="1"/>
      <protection locked="0"/>
    </xf>
    <xf numFmtId="0" fontId="25" fillId="0" borderId="36" xfId="2" applyFont="1" applyFill="1" applyBorder="1" applyAlignment="1" applyProtection="1">
      <alignment horizontal="center" vertical="center" wrapText="1"/>
      <protection locked="0"/>
    </xf>
    <xf numFmtId="0" fontId="14" fillId="0" borderId="26" xfId="0" applyFont="1" applyFill="1" applyBorder="1" applyAlignment="1" applyProtection="1">
      <alignment horizontal="left" vertical="center" wrapText="1"/>
      <protection locked="0"/>
    </xf>
    <xf numFmtId="0" fontId="40" fillId="0" borderId="48" xfId="2" applyFont="1" applyFill="1" applyBorder="1" applyAlignment="1" applyProtection="1">
      <alignment horizontal="center" vertical="center" wrapText="1"/>
      <protection locked="0"/>
    </xf>
    <xf numFmtId="0" fontId="40" fillId="0" borderId="47" xfId="2" applyFont="1" applyFill="1" applyBorder="1" applyAlignment="1" applyProtection="1">
      <alignment horizontal="center" vertical="center" wrapText="1"/>
      <protection locked="0"/>
    </xf>
    <xf numFmtId="0" fontId="9" fillId="7" borderId="46" xfId="2" applyFont="1" applyFill="1" applyBorder="1" applyAlignment="1" applyProtection="1">
      <alignment horizontal="left" vertical="center" wrapText="1"/>
      <protection locked="0"/>
    </xf>
    <xf numFmtId="0" fontId="9" fillId="7" borderId="45" xfId="2" applyFont="1" applyFill="1" applyBorder="1" applyAlignment="1" applyProtection="1">
      <alignment horizontal="left" vertical="center" wrapText="1"/>
      <protection locked="0"/>
    </xf>
    <xf numFmtId="0" fontId="29" fillId="7" borderId="45" xfId="2" applyFont="1" applyFill="1" applyBorder="1" applyAlignment="1" applyProtection="1">
      <alignment horizontal="center" vertical="center" wrapText="1"/>
      <protection hidden="1"/>
    </xf>
    <xf numFmtId="0" fontId="29" fillId="7" borderId="44" xfId="2"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25" fillId="0" borderId="42" xfId="2" applyFont="1" applyBorder="1" applyAlignment="1" applyProtection="1">
      <alignment horizontal="center" vertical="center" wrapText="1"/>
      <protection locked="0"/>
    </xf>
    <xf numFmtId="0" fontId="4" fillId="5" borderId="33" xfId="0" applyFont="1" applyFill="1" applyBorder="1" applyAlignment="1" applyProtection="1">
      <alignment vertical="center" wrapText="1"/>
      <protection locked="0"/>
    </xf>
    <xf numFmtId="0" fontId="4" fillId="5" borderId="38" xfId="0" applyFont="1" applyFill="1" applyBorder="1" applyAlignment="1" applyProtection="1">
      <alignment vertical="center" wrapText="1"/>
      <protection locked="0"/>
    </xf>
    <xf numFmtId="0" fontId="60" fillId="5" borderId="33" xfId="0" applyFont="1" applyFill="1" applyBorder="1" applyAlignment="1" applyProtection="1">
      <alignment horizontal="left" vertical="center" wrapText="1"/>
      <protection locked="0"/>
    </xf>
    <xf numFmtId="0" fontId="60" fillId="5" borderId="38" xfId="0" applyFont="1" applyFill="1" applyBorder="1" applyAlignment="1" applyProtection="1">
      <alignment horizontal="left" vertical="center" wrapText="1"/>
      <protection locked="0"/>
    </xf>
    <xf numFmtId="0" fontId="18" fillId="0" borderId="38" xfId="2" applyFont="1" applyBorder="1" applyAlignment="1" applyProtection="1">
      <alignment horizontal="center" vertical="center" wrapText="1"/>
      <protection locked="0"/>
    </xf>
    <xf numFmtId="0" fontId="4" fillId="5" borderId="33"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9" fillId="7" borderId="40" xfId="2" applyFont="1" applyFill="1" applyBorder="1" applyAlignment="1" applyProtection="1">
      <alignment horizontal="left" vertical="center" wrapText="1"/>
      <protection locked="0"/>
    </xf>
    <xf numFmtId="0" fontId="9" fillId="7" borderId="6" xfId="2" applyFont="1" applyFill="1" applyBorder="1" applyAlignment="1" applyProtection="1">
      <alignment horizontal="left" vertical="center" wrapText="1"/>
      <protection locked="0"/>
    </xf>
    <xf numFmtId="0" fontId="25" fillId="0" borderId="36" xfId="2" applyFont="1" applyBorder="1" applyAlignment="1" applyProtection="1">
      <alignment horizontal="center" vertical="center" wrapText="1"/>
      <protection locked="0"/>
    </xf>
    <xf numFmtId="0" fontId="14" fillId="5" borderId="24" xfId="0" applyFont="1" applyFill="1" applyBorder="1" applyAlignment="1" applyProtection="1">
      <alignment horizontal="left" vertical="center" wrapText="1"/>
      <protection locked="0"/>
    </xf>
    <xf numFmtId="0" fontId="14" fillId="5" borderId="26" xfId="0" applyFont="1" applyFill="1" applyBorder="1" applyAlignment="1" applyProtection="1">
      <alignment horizontal="left" vertical="center" wrapText="1"/>
      <protection locked="0"/>
    </xf>
    <xf numFmtId="0" fontId="60" fillId="5" borderId="35" xfId="0" applyFont="1" applyFill="1" applyBorder="1" applyAlignment="1" applyProtection="1">
      <alignment horizontal="left" vertical="center" wrapText="1"/>
      <protection locked="0"/>
    </xf>
    <xf numFmtId="0" fontId="0" fillId="0" borderId="23" xfId="0" applyFill="1" applyBorder="1" applyAlignment="1">
      <alignment horizontal="left" wrapText="1"/>
    </xf>
    <xf numFmtId="0" fontId="0" fillId="0" borderId="0" xfId="0" applyFill="1" applyBorder="1" applyAlignment="1">
      <alignment horizontal="left" wrapText="1"/>
    </xf>
    <xf numFmtId="0" fontId="0" fillId="0" borderId="22" xfId="0" applyFill="1" applyBorder="1" applyAlignment="1">
      <alignment horizontal="left" wrapText="1"/>
    </xf>
    <xf numFmtId="0" fontId="0" fillId="0" borderId="23" xfId="0" applyFill="1" applyBorder="1" applyAlignment="1">
      <alignment horizontal="left" vertical="center" wrapText="1"/>
    </xf>
    <xf numFmtId="0" fontId="0" fillId="0" borderId="22" xfId="0" applyFill="1" applyBorder="1" applyAlignment="1">
      <alignment horizontal="left" vertical="center" wrapText="1"/>
    </xf>
    <xf numFmtId="0" fontId="16" fillId="0" borderId="23" xfId="0" applyFont="1" applyFill="1" applyBorder="1" applyAlignment="1" applyProtection="1">
      <alignment horizontal="center" wrapText="1"/>
      <protection hidden="1"/>
    </xf>
    <xf numFmtId="0" fontId="16" fillId="0" borderId="0" xfId="0" applyFont="1" applyFill="1" applyBorder="1" applyAlignment="1" applyProtection="1">
      <alignment horizontal="center" wrapText="1"/>
      <protection hidden="1"/>
    </xf>
    <xf numFmtId="0" fontId="16" fillId="0" borderId="22" xfId="0" applyFont="1" applyFill="1" applyBorder="1" applyAlignment="1" applyProtection="1">
      <alignment horizontal="center" wrapText="1"/>
      <protection hidden="1"/>
    </xf>
    <xf numFmtId="0" fontId="60" fillId="0" borderId="24" xfId="2" applyFont="1" applyBorder="1" applyAlignment="1" applyProtection="1">
      <alignment horizontal="center" vertical="center" wrapText="1"/>
    </xf>
    <xf numFmtId="0" fontId="60" fillId="0" borderId="26" xfId="2" applyFont="1" applyBorder="1" applyAlignment="1" applyProtection="1">
      <alignment horizontal="center" vertical="center" wrapText="1"/>
    </xf>
    <xf numFmtId="0" fontId="68" fillId="0" borderId="37" xfId="0" applyFont="1" applyBorder="1" applyAlignment="1" applyProtection="1">
      <alignment horizontal="center" vertical="center"/>
      <protection locked="0"/>
    </xf>
    <xf numFmtId="0" fontId="68" fillId="0" borderId="39" xfId="0" applyFont="1" applyBorder="1" applyAlignment="1" applyProtection="1">
      <alignment horizontal="center" vertical="center"/>
      <protection locked="0"/>
    </xf>
    <xf numFmtId="0" fontId="71" fillId="0" borderId="33" xfId="0" applyFont="1" applyBorder="1" applyAlignment="1" applyProtection="1">
      <alignment horizontal="left" vertical="center" wrapText="1"/>
      <protection locked="0"/>
    </xf>
    <xf numFmtId="0" fontId="71" fillId="0" borderId="29" xfId="0" applyFont="1" applyBorder="1" applyAlignment="1" applyProtection="1">
      <alignment horizontal="left" vertical="center" wrapText="1"/>
      <protection locked="0"/>
    </xf>
    <xf numFmtId="0" fontId="60" fillId="0" borderId="33" xfId="0" applyFont="1" applyBorder="1" applyAlignment="1" applyProtection="1">
      <alignment horizontal="left" vertical="center"/>
      <protection locked="0"/>
    </xf>
    <xf numFmtId="0" fontId="60" fillId="0" borderId="29" xfId="0" applyFont="1" applyBorder="1" applyAlignment="1" applyProtection="1">
      <alignment horizontal="left" vertical="center"/>
      <protection locked="0"/>
    </xf>
    <xf numFmtId="0" fontId="68" fillId="0" borderId="36" xfId="0" applyFont="1" applyBorder="1" applyAlignment="1" applyProtection="1">
      <alignment horizontal="center" vertical="center"/>
      <protection locked="0"/>
    </xf>
    <xf numFmtId="0" fontId="71" fillId="0" borderId="35" xfId="0" applyFont="1" applyBorder="1" applyAlignment="1" applyProtection="1">
      <alignment horizontal="left" vertical="center" wrapText="1"/>
      <protection locked="0"/>
    </xf>
    <xf numFmtId="0" fontId="60" fillId="0" borderId="35" xfId="0" applyFont="1" applyBorder="1" applyAlignment="1" applyProtection="1">
      <alignment horizontal="left" vertical="center" wrapText="1"/>
      <protection locked="0"/>
    </xf>
    <xf numFmtId="0" fontId="68" fillId="0" borderId="37" xfId="2" applyFont="1" applyBorder="1" applyAlignment="1" applyProtection="1">
      <alignment horizontal="center" vertical="center" wrapText="1"/>
      <protection locked="0"/>
    </xf>
    <xf numFmtId="0" fontId="68" fillId="0" borderId="39" xfId="2" applyFont="1" applyBorder="1" applyAlignment="1" applyProtection="1">
      <alignment horizontal="center" vertical="center" wrapText="1"/>
      <protection locked="0"/>
    </xf>
    <xf numFmtId="0" fontId="69" fillId="0" borderId="33" xfId="0" applyFont="1" applyBorder="1" applyAlignment="1" applyProtection="1">
      <alignment horizontal="left" vertical="center" wrapText="1"/>
      <protection locked="0"/>
    </xf>
    <xf numFmtId="0" fontId="69" fillId="0" borderId="29" xfId="0" applyFont="1" applyBorder="1" applyAlignment="1" applyProtection="1">
      <alignment horizontal="left" vertical="center" wrapText="1"/>
      <protection locked="0"/>
    </xf>
    <xf numFmtId="0" fontId="60" fillId="0" borderId="33" xfId="2" applyFont="1" applyBorder="1" applyAlignment="1" applyProtection="1">
      <alignment horizontal="left" vertical="center" wrapText="1"/>
      <protection locked="0"/>
    </xf>
    <xf numFmtId="0" fontId="60" fillId="0" borderId="29" xfId="2" applyFont="1" applyBorder="1" applyAlignment="1" applyProtection="1">
      <alignment horizontal="left" vertical="center" wrapText="1"/>
      <protection locked="0"/>
    </xf>
    <xf numFmtId="0" fontId="60" fillId="0" borderId="33" xfId="2" applyFont="1" applyBorder="1" applyAlignment="1" applyProtection="1">
      <alignment horizontal="center" vertical="center" wrapText="1"/>
    </xf>
    <xf numFmtId="0" fontId="60" fillId="0" borderId="29" xfId="2" applyFont="1" applyBorder="1" applyAlignment="1" applyProtection="1">
      <alignment horizontal="center" vertical="center" wrapText="1"/>
    </xf>
    <xf numFmtId="0" fontId="0" fillId="0" borderId="17"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69" fillId="0" borderId="24" xfId="0" applyFont="1" applyBorder="1" applyAlignment="1" applyProtection="1">
      <alignment horizontal="left" vertical="center" wrapText="1"/>
      <protection locked="0"/>
    </xf>
    <xf numFmtId="0" fontId="29" fillId="7" borderId="45" xfId="2" applyFont="1" applyFill="1" applyBorder="1" applyAlignment="1" applyProtection="1">
      <alignment horizontal="center" vertical="center" wrapText="1"/>
      <protection locked="0"/>
    </xf>
    <xf numFmtId="0" fontId="29" fillId="7" borderId="44" xfId="2" applyFont="1" applyFill="1" applyBorder="1" applyAlignment="1" applyProtection="1">
      <alignment horizontal="center" vertical="center" wrapText="1"/>
      <protection locked="0"/>
    </xf>
    <xf numFmtId="0" fontId="14" fillId="4" borderId="15" xfId="2" applyFont="1" applyFill="1" applyBorder="1" applyAlignment="1" applyProtection="1">
      <alignment horizontal="center" vertical="center" wrapText="1"/>
      <protection locked="0"/>
    </xf>
    <xf numFmtId="0" fontId="14" fillId="4" borderId="19" xfId="2" applyFont="1" applyFill="1" applyBorder="1" applyAlignment="1" applyProtection="1">
      <alignment horizontal="center" vertical="center" wrapText="1"/>
      <protection locked="0"/>
    </xf>
    <xf numFmtId="0" fontId="69" fillId="4" borderId="29" xfId="0" applyFont="1" applyFill="1" applyBorder="1" applyAlignment="1" applyProtection="1">
      <alignment horizontal="center" vertical="center"/>
      <protection locked="0"/>
    </xf>
    <xf numFmtId="0" fontId="69" fillId="4" borderId="9" xfId="0" applyFont="1" applyFill="1" applyBorder="1" applyAlignment="1" applyProtection="1">
      <alignment horizontal="center" vertical="center" wrapText="1"/>
      <protection locked="0"/>
    </xf>
    <xf numFmtId="0" fontId="69" fillId="4" borderId="11" xfId="0" applyFont="1" applyFill="1" applyBorder="1" applyAlignment="1" applyProtection="1">
      <alignment horizontal="center" vertical="center"/>
      <protection locked="0"/>
    </xf>
    <xf numFmtId="0" fontId="29" fillId="7" borderId="6" xfId="2" applyFont="1" applyFill="1" applyBorder="1" applyAlignment="1" applyProtection="1">
      <alignment horizontal="left" vertical="center" wrapText="1"/>
      <protection locked="0"/>
    </xf>
    <xf numFmtId="0" fontId="29" fillId="7" borderId="7" xfId="2" applyFont="1" applyFill="1" applyBorder="1" applyAlignment="1" applyProtection="1">
      <alignment horizontal="left" vertical="center" wrapText="1"/>
      <protection locked="0"/>
    </xf>
    <xf numFmtId="0" fontId="71" fillId="4" borderId="39" xfId="2" applyFont="1" applyFill="1" applyBorder="1" applyAlignment="1" applyProtection="1">
      <alignment horizontal="center" vertical="center"/>
      <protection locked="0"/>
    </xf>
    <xf numFmtId="0" fontId="71" fillId="4" borderId="27" xfId="2" applyFont="1" applyFill="1" applyBorder="1" applyAlignment="1" applyProtection="1">
      <alignment horizontal="center" vertical="center"/>
      <protection locked="0"/>
    </xf>
    <xf numFmtId="0" fontId="71" fillId="4" borderId="29" xfId="2" applyFont="1" applyFill="1" applyBorder="1" applyAlignment="1" applyProtection="1">
      <alignment horizontal="center" vertical="center" wrapText="1"/>
      <protection locked="0"/>
    </xf>
    <xf numFmtId="0" fontId="71" fillId="4" borderId="24" xfId="2" applyFont="1" applyFill="1" applyBorder="1" applyAlignment="1" applyProtection="1">
      <alignment horizontal="center" vertical="center" wrapText="1"/>
      <protection locked="0"/>
    </xf>
    <xf numFmtId="0" fontId="71" fillId="4" borderId="38" xfId="2" applyFont="1" applyFill="1" applyBorder="1" applyAlignment="1" applyProtection="1">
      <alignment horizontal="center" vertical="center"/>
      <protection locked="0"/>
    </xf>
    <xf numFmtId="0" fontId="71" fillId="4" borderId="29" xfId="2" applyFont="1" applyFill="1" applyBorder="1" applyAlignment="1" applyProtection="1">
      <alignment horizontal="center" vertical="center"/>
      <protection locked="0"/>
    </xf>
    <xf numFmtId="0" fontId="71" fillId="4" borderId="38" xfId="2" applyFont="1" applyFill="1" applyBorder="1" applyAlignment="1" applyProtection="1">
      <alignment horizontal="center" vertical="center" wrapText="1"/>
      <protection locked="0"/>
    </xf>
    <xf numFmtId="0" fontId="60" fillId="0" borderId="33" xfId="0" applyFont="1" applyFill="1" applyBorder="1" applyAlignment="1" applyProtection="1">
      <alignment horizontal="left" vertical="center" wrapText="1"/>
      <protection locked="0"/>
    </xf>
    <xf numFmtId="0" fontId="60" fillId="0" borderId="35" xfId="0" applyFont="1" applyFill="1" applyBorder="1" applyAlignment="1" applyProtection="1">
      <alignment horizontal="left" vertical="center" wrapText="1"/>
      <protection locked="0"/>
    </xf>
    <xf numFmtId="0" fontId="60" fillId="0" borderId="35" xfId="2" applyFont="1" applyBorder="1" applyAlignment="1" applyProtection="1">
      <alignment horizontal="center" vertical="center" wrapText="1"/>
    </xf>
    <xf numFmtId="0" fontId="0" fillId="0" borderId="34" xfId="0" applyFont="1" applyBorder="1" applyAlignment="1" applyProtection="1">
      <alignment horizontal="center" vertical="center" wrapText="1"/>
      <protection locked="0"/>
    </xf>
    <xf numFmtId="0" fontId="68" fillId="0" borderId="37" xfId="2" applyFont="1" applyFill="1" applyBorder="1" applyAlignment="1" applyProtection="1">
      <alignment horizontal="center" vertical="center" wrapText="1"/>
      <protection locked="0"/>
    </xf>
    <xf numFmtId="0" fontId="68" fillId="0" borderId="36" xfId="2" applyFont="1" applyFill="1" applyBorder="1" applyAlignment="1" applyProtection="1">
      <alignment horizontal="center" vertical="center" wrapText="1"/>
      <protection locked="0"/>
    </xf>
    <xf numFmtId="0" fontId="71" fillId="0" borderId="24" xfId="0" applyFont="1" applyFill="1" applyBorder="1" applyAlignment="1" applyProtection="1">
      <alignment horizontal="left" vertical="center" wrapText="1"/>
      <protection locked="0"/>
    </xf>
    <xf numFmtId="0" fontId="71" fillId="0" borderId="26" xfId="0" applyFont="1" applyFill="1" applyBorder="1" applyAlignment="1" applyProtection="1">
      <alignment horizontal="left" vertical="center" wrapText="1"/>
      <protection locked="0"/>
    </xf>
    <xf numFmtId="0" fontId="60" fillId="0" borderId="29" xfId="0" applyFont="1" applyFill="1" applyBorder="1" applyAlignment="1" applyProtection="1">
      <alignment horizontal="left" vertical="center" wrapText="1"/>
      <protection locked="0"/>
    </xf>
    <xf numFmtId="0" fontId="68" fillId="0" borderId="42" xfId="2" applyFont="1" applyBorder="1" applyAlignment="1" applyProtection="1">
      <alignment horizontal="center" vertical="center" wrapText="1"/>
      <protection locked="0"/>
    </xf>
    <xf numFmtId="0" fontId="71" fillId="0" borderId="38" xfId="0" applyFont="1" applyBorder="1" applyAlignment="1" applyProtection="1">
      <alignment horizontal="left" vertical="center" wrapText="1"/>
      <protection locked="0"/>
    </xf>
    <xf numFmtId="0" fontId="60" fillId="0" borderId="38" xfId="0" applyFont="1" applyFill="1" applyBorder="1" applyAlignment="1" applyProtection="1">
      <alignment horizontal="left" vertical="center" wrapText="1"/>
      <protection locked="0"/>
    </xf>
    <xf numFmtId="0" fontId="0" fillId="0" borderId="22" xfId="0" applyFont="1" applyBorder="1" applyAlignment="1" applyProtection="1">
      <alignment horizontal="center" vertical="center" wrapText="1"/>
      <protection locked="0"/>
    </xf>
    <xf numFmtId="0" fontId="18" fillId="0" borderId="10" xfId="2" applyFont="1" applyBorder="1" applyAlignment="1" applyProtection="1">
      <alignment horizontal="center" vertical="center" wrapText="1"/>
      <protection locked="0"/>
    </xf>
    <xf numFmtId="0" fontId="18" fillId="0" borderId="11" xfId="2" applyFont="1" applyBorder="1" applyAlignment="1" applyProtection="1">
      <alignment horizontal="center" vertical="center" wrapText="1"/>
      <protection locked="0"/>
    </xf>
    <xf numFmtId="0" fontId="3" fillId="0" borderId="9" xfId="2" applyFont="1" applyFill="1" applyBorder="1" applyAlignment="1" applyProtection="1">
      <alignment horizontal="left" vertical="center" wrapText="1"/>
      <protection locked="0"/>
    </xf>
    <xf numFmtId="0" fontId="3" fillId="0" borderId="43" xfId="2" applyFont="1" applyFill="1" applyBorder="1" applyAlignment="1" applyProtection="1">
      <alignment horizontal="left" vertical="center" wrapText="1"/>
      <protection locked="0"/>
    </xf>
    <xf numFmtId="0" fontId="71" fillId="0" borderId="24" xfId="0" applyFont="1" applyFill="1" applyBorder="1" applyAlignment="1" applyProtection="1">
      <alignment vertical="center" wrapText="1"/>
      <protection locked="0"/>
    </xf>
    <xf numFmtId="0" fontId="71" fillId="0" borderId="33" xfId="0" applyFont="1" applyFill="1" applyBorder="1" applyAlignment="1" applyProtection="1">
      <alignment horizontal="left" vertical="center" wrapText="1"/>
      <protection locked="0"/>
    </xf>
    <xf numFmtId="0" fontId="71" fillId="0" borderId="29" xfId="0" applyFont="1" applyFill="1" applyBorder="1" applyAlignment="1" applyProtection="1">
      <alignment horizontal="left" vertical="center" wrapText="1"/>
      <protection locked="0"/>
    </xf>
    <xf numFmtId="0" fontId="71" fillId="0" borderId="24" xfId="0" applyFont="1" applyBorder="1" applyAlignment="1" applyProtection="1">
      <alignment horizontal="left" vertical="center" wrapText="1"/>
      <protection locked="0"/>
    </xf>
    <xf numFmtId="0" fontId="68" fillId="0" borderId="27" xfId="2" applyFont="1" applyBorder="1" applyAlignment="1" applyProtection="1">
      <alignment horizontal="center" vertical="center" wrapText="1"/>
      <protection locked="0"/>
    </xf>
    <xf numFmtId="0" fontId="68" fillId="0" borderId="41" xfId="2" applyFont="1" applyBorder="1" applyAlignment="1" applyProtection="1">
      <alignment horizontal="center" vertical="center" wrapText="1"/>
      <protection locked="0"/>
    </xf>
    <xf numFmtId="0" fontId="71" fillId="5" borderId="24" xfId="0" applyFont="1" applyFill="1" applyBorder="1" applyAlignment="1" applyProtection="1">
      <alignment horizontal="left" vertical="center" wrapText="1"/>
      <protection locked="0"/>
    </xf>
    <xf numFmtId="0" fontId="71" fillId="5" borderId="26" xfId="0" applyFont="1" applyFill="1" applyBorder="1" applyAlignment="1" applyProtection="1">
      <alignment horizontal="left" vertical="center" wrapText="1"/>
      <protection locked="0"/>
    </xf>
    <xf numFmtId="0" fontId="60" fillId="0" borderId="24" xfId="0" applyFont="1" applyBorder="1" applyAlignment="1" applyProtection="1">
      <alignment horizontal="left" vertical="center" wrapText="1"/>
      <protection locked="0"/>
    </xf>
    <xf numFmtId="0" fontId="60" fillId="0" borderId="26" xfId="0" applyFont="1" applyBorder="1" applyAlignment="1" applyProtection="1">
      <alignment horizontal="left" vertical="center" wrapText="1"/>
      <protection locked="0"/>
    </xf>
    <xf numFmtId="0" fontId="73" fillId="7" borderId="40" xfId="2" applyFont="1" applyFill="1" applyBorder="1" applyAlignment="1" applyProtection="1">
      <alignment horizontal="left" vertical="center" wrapText="1"/>
      <protection locked="0"/>
    </xf>
    <xf numFmtId="0" fontId="73" fillId="7" borderId="6" xfId="2" applyFont="1" applyFill="1" applyBorder="1" applyAlignment="1" applyProtection="1">
      <alignment horizontal="left" vertical="center" wrapText="1"/>
      <protection locked="0"/>
    </xf>
    <xf numFmtId="0" fontId="60" fillId="0" borderId="38" xfId="2" applyFont="1" applyBorder="1" applyAlignment="1" applyProtection="1">
      <alignment horizontal="center" vertical="center" wrapText="1"/>
    </xf>
    <xf numFmtId="0" fontId="19" fillId="0" borderId="23" xfId="0" applyFont="1" applyFill="1" applyBorder="1" applyAlignment="1">
      <alignment horizontal="left" wrapText="1"/>
    </xf>
    <xf numFmtId="0" fontId="19" fillId="0" borderId="0" xfId="0" applyFont="1" applyFill="1" applyBorder="1" applyAlignment="1">
      <alignment horizontal="left" wrapText="1"/>
    </xf>
    <xf numFmtId="0" fontId="19" fillId="0" borderId="22" xfId="0" applyFont="1" applyFill="1" applyBorder="1" applyAlignment="1">
      <alignment horizontal="left" wrapText="1"/>
    </xf>
    <xf numFmtId="0" fontId="19" fillId="0" borderId="2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63" fillId="0" borderId="23" xfId="0" applyFont="1" applyFill="1" applyBorder="1" applyAlignment="1" applyProtection="1">
      <alignment horizontal="center" vertical="center" wrapText="1"/>
      <protection hidden="1"/>
    </xf>
    <xf numFmtId="0" fontId="64" fillId="0" borderId="0" xfId="0" applyFont="1" applyFill="1" applyBorder="1" applyAlignment="1" applyProtection="1">
      <alignment horizontal="center" vertical="center" wrapText="1"/>
      <protection hidden="1"/>
    </xf>
    <xf numFmtId="0" fontId="64" fillId="0" borderId="22" xfId="0" applyFont="1" applyFill="1" applyBorder="1" applyAlignment="1" applyProtection="1">
      <alignment horizontal="center" vertical="center" wrapText="1"/>
      <protection hidden="1"/>
    </xf>
    <xf numFmtId="0" fontId="64" fillId="0" borderId="23" xfId="0" applyFont="1" applyFill="1" applyBorder="1" applyAlignment="1" applyProtection="1">
      <alignment horizontal="center" vertical="center" wrapText="1"/>
      <protection hidden="1"/>
    </xf>
    <xf numFmtId="0" fontId="19" fillId="0" borderId="23" xfId="0" applyFont="1" applyBorder="1" applyAlignment="1">
      <alignment horizontal="left"/>
    </xf>
    <xf numFmtId="0" fontId="19" fillId="0" borderId="0" xfId="0" applyFont="1" applyBorder="1" applyAlignment="1">
      <alignment horizontal="left"/>
    </xf>
    <xf numFmtId="0" fontId="19" fillId="0" borderId="22" xfId="0" applyFont="1" applyBorder="1" applyAlignment="1">
      <alignment horizontal="left"/>
    </xf>
    <xf numFmtId="0" fontId="19" fillId="0" borderId="23" xfId="0" applyFont="1" applyBorder="1" applyAlignment="1">
      <alignment vertical="center" wrapText="1"/>
    </xf>
    <xf numFmtId="0" fontId="19" fillId="0" borderId="0" xfId="0" applyFont="1" applyBorder="1" applyAlignment="1">
      <alignment vertical="center"/>
    </xf>
    <xf numFmtId="0" fontId="19" fillId="0" borderId="22" xfId="0" applyFont="1" applyBorder="1" applyAlignment="1">
      <alignment vertical="center"/>
    </xf>
    <xf numFmtId="0" fontId="19" fillId="0" borderId="0" xfId="0" applyFont="1" applyBorder="1" applyAlignment="1">
      <alignment vertical="center" wrapText="1"/>
    </xf>
    <xf numFmtId="0" fontId="19" fillId="0" borderId="22" xfId="0" applyFont="1" applyBorder="1" applyAlignment="1">
      <alignment vertical="center" wrapText="1"/>
    </xf>
    <xf numFmtId="0" fontId="19" fillId="0" borderId="23" xfId="0" applyFont="1" applyFill="1" applyBorder="1" applyAlignment="1">
      <alignment vertical="center" wrapText="1"/>
    </xf>
    <xf numFmtId="0" fontId="19" fillId="0" borderId="0" xfId="0" applyFont="1" applyFill="1" applyBorder="1" applyAlignment="1">
      <alignment vertical="center" wrapText="1"/>
    </xf>
    <xf numFmtId="0" fontId="19" fillId="0" borderId="22" xfId="0" applyFont="1" applyFill="1" applyBorder="1" applyAlignment="1">
      <alignment vertical="center" wrapText="1"/>
    </xf>
    <xf numFmtId="0" fontId="2" fillId="8" borderId="19" xfId="0" applyFont="1" applyFill="1" applyBorder="1" applyAlignment="1" applyProtection="1">
      <alignment horizontal="center" vertical="center" wrapText="1"/>
      <protection hidden="1"/>
    </xf>
    <xf numFmtId="0" fontId="2" fillId="8" borderId="17" xfId="0" applyFont="1" applyFill="1" applyBorder="1" applyAlignment="1" applyProtection="1">
      <alignment horizontal="center" vertical="center" wrapText="1"/>
      <protection hidden="1"/>
    </xf>
    <xf numFmtId="0" fontId="14" fillId="0" borderId="37" xfId="2" applyFont="1" applyBorder="1" applyAlignment="1" applyProtection="1">
      <alignment horizontal="center" vertical="center" wrapText="1"/>
      <protection locked="0"/>
    </xf>
    <xf numFmtId="0" fontId="14" fillId="0" borderId="39" xfId="2" applyFont="1" applyBorder="1" applyAlignment="1" applyProtection="1">
      <alignment horizontal="center" vertical="center" wrapText="1"/>
      <protection locked="0"/>
    </xf>
    <xf numFmtId="0" fontId="47" fillId="0" borderId="33" xfId="0" applyFont="1" applyBorder="1" applyAlignment="1" applyProtection="1">
      <alignment horizontal="left" vertical="center" wrapText="1"/>
      <protection locked="0"/>
    </xf>
    <xf numFmtId="0" fontId="47" fillId="0" borderId="29" xfId="0" applyFont="1" applyBorder="1" applyAlignment="1" applyProtection="1">
      <alignment horizontal="left" vertical="center" wrapText="1"/>
      <protection locked="0"/>
    </xf>
    <xf numFmtId="0" fontId="43" fillId="5" borderId="29" xfId="0" applyFont="1" applyFill="1" applyBorder="1" applyAlignment="1" applyProtection="1">
      <alignment horizontal="left" vertical="center" wrapText="1"/>
      <protection locked="0"/>
    </xf>
    <xf numFmtId="0" fontId="48" fillId="5" borderId="27" xfId="2" applyFont="1" applyFill="1" applyBorder="1" applyAlignment="1" applyProtection="1">
      <alignment horizontal="center" vertical="center" wrapText="1"/>
      <protection locked="0"/>
    </xf>
    <xf numFmtId="0" fontId="48" fillId="5" borderId="41" xfId="2" applyFont="1" applyFill="1" applyBorder="1" applyAlignment="1" applyProtection="1">
      <alignment horizontal="center" vertical="center" wrapText="1"/>
      <protection locked="0"/>
    </xf>
    <xf numFmtId="0" fontId="48" fillId="5" borderId="24" xfId="0"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protection locked="0"/>
    </xf>
    <xf numFmtId="0" fontId="43" fillId="5" borderId="24" xfId="0" applyFont="1" applyFill="1" applyBorder="1" applyAlignment="1" applyProtection="1">
      <alignment horizontal="left" vertical="center" wrapText="1"/>
      <protection locked="0"/>
    </xf>
    <xf numFmtId="0" fontId="43" fillId="5" borderId="26" xfId="0" applyFont="1" applyFill="1" applyBorder="1" applyAlignment="1" applyProtection="1">
      <alignment horizontal="left" vertical="center" wrapText="1"/>
      <protection locked="0"/>
    </xf>
    <xf numFmtId="0" fontId="14" fillId="4" borderId="29" xfId="0" applyFont="1" applyFill="1" applyBorder="1" applyAlignment="1" applyProtection="1">
      <alignment horizontal="center" vertical="center"/>
      <protection locked="0"/>
    </xf>
    <xf numFmtId="0" fontId="14" fillId="0" borderId="48" xfId="2" applyFont="1" applyFill="1" applyBorder="1" applyAlignment="1" applyProtection="1">
      <alignment horizontal="center" vertical="center" wrapText="1"/>
      <protection locked="0"/>
    </xf>
    <xf numFmtId="0" fontId="14" fillId="0" borderId="47" xfId="2" applyFont="1" applyFill="1" applyBorder="1" applyAlignment="1" applyProtection="1">
      <alignment horizontal="center" vertical="center" wrapText="1"/>
      <protection locked="0"/>
    </xf>
    <xf numFmtId="0" fontId="14" fillId="7" borderId="46" xfId="2" applyFont="1" applyFill="1" applyBorder="1" applyAlignment="1" applyProtection="1">
      <alignment horizontal="left" vertical="center" wrapText="1"/>
      <protection locked="0"/>
    </xf>
    <xf numFmtId="0" fontId="14" fillId="7" borderId="45" xfId="2" applyFont="1" applyFill="1" applyBorder="1" applyAlignment="1" applyProtection="1">
      <alignment horizontal="left" vertical="center" wrapText="1"/>
      <protection locked="0"/>
    </xf>
    <xf numFmtId="0" fontId="4" fillId="4" borderId="9" xfId="0" applyFont="1" applyFill="1" applyBorder="1" applyAlignment="1" applyProtection="1">
      <alignment horizontal="center" vertical="center"/>
      <protection locked="0"/>
    </xf>
    <xf numFmtId="0" fontId="14" fillId="0" borderId="37" xfId="2" applyFont="1" applyFill="1" applyBorder="1" applyAlignment="1" applyProtection="1">
      <alignment horizontal="center" vertical="center" wrapText="1"/>
      <protection locked="0"/>
    </xf>
    <xf numFmtId="0" fontId="14" fillId="0" borderId="36" xfId="2" applyFont="1" applyFill="1" applyBorder="1" applyAlignment="1" applyProtection="1">
      <alignment horizontal="center" vertical="center" wrapText="1"/>
      <protection locked="0"/>
    </xf>
    <xf numFmtId="0" fontId="14" fillId="0" borderId="36" xfId="2" applyFont="1" applyBorder="1" applyAlignment="1" applyProtection="1">
      <alignment horizontal="center" vertical="center" wrapText="1"/>
      <protection locked="0"/>
    </xf>
    <xf numFmtId="0" fontId="48" fillId="0" borderId="24" xfId="0" applyFont="1" applyBorder="1" applyAlignment="1" applyProtection="1">
      <alignment horizontal="left" vertical="center" wrapText="1"/>
      <protection locked="0"/>
    </xf>
    <xf numFmtId="0" fontId="43" fillId="5" borderId="33" xfId="0" applyFont="1" applyFill="1" applyBorder="1" applyAlignment="1" applyProtection="1">
      <alignment horizontal="left" vertical="center" wrapText="1"/>
      <protection locked="0"/>
    </xf>
    <xf numFmtId="0" fontId="48" fillId="0" borderId="24" xfId="0" applyFont="1" applyFill="1" applyBorder="1" applyAlignment="1" applyProtection="1">
      <alignment horizontal="left" vertical="center" wrapText="1"/>
      <protection locked="0"/>
    </xf>
    <xf numFmtId="0" fontId="43" fillId="0" borderId="33" xfId="0" applyFont="1" applyFill="1" applyBorder="1" applyAlignment="1" applyProtection="1">
      <alignment horizontal="left" vertical="center" wrapText="1"/>
      <protection locked="0"/>
    </xf>
    <xf numFmtId="0" fontId="43" fillId="0" borderId="29" xfId="0" applyFont="1" applyFill="1" applyBorder="1" applyAlignment="1" applyProtection="1">
      <alignment horizontal="left" vertical="center" wrapText="1"/>
      <protection locked="0"/>
    </xf>
    <xf numFmtId="0" fontId="48" fillId="0" borderId="24" xfId="0" applyFont="1" applyBorder="1" applyAlignment="1" applyProtection="1">
      <alignment vertical="center" wrapText="1"/>
      <protection locked="0"/>
    </xf>
    <xf numFmtId="0" fontId="43" fillId="0" borderId="33" xfId="0" applyFont="1" applyBorder="1" applyAlignment="1" applyProtection="1">
      <alignment horizontal="left" vertical="center" wrapText="1"/>
      <protection locked="0"/>
    </xf>
    <xf numFmtId="0" fontId="43" fillId="0" borderId="29" xfId="0" applyFont="1" applyBorder="1" applyAlignment="1" applyProtection="1">
      <alignment horizontal="left" vertical="center" wrapText="1"/>
      <protection locked="0"/>
    </xf>
    <xf numFmtId="0" fontId="48" fillId="0" borderId="33" xfId="0" applyFont="1" applyBorder="1" applyAlignment="1" applyProtection="1">
      <alignment vertical="center" wrapText="1"/>
      <protection locked="0"/>
    </xf>
    <xf numFmtId="0" fontId="48" fillId="0" borderId="29" xfId="0" applyFont="1" applyBorder="1" applyAlignment="1" applyProtection="1">
      <alignment vertical="center" wrapText="1"/>
      <protection locked="0"/>
    </xf>
    <xf numFmtId="0" fontId="14" fillId="7" borderId="40" xfId="2" applyFont="1" applyFill="1" applyBorder="1" applyAlignment="1" applyProtection="1">
      <alignment horizontal="left" vertical="center" wrapText="1"/>
      <protection locked="0"/>
    </xf>
    <xf numFmtId="0" fontId="14" fillId="7" borderId="6" xfId="2"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16" fillId="0" borderId="18" xfId="0" applyFont="1" applyFill="1" applyBorder="1" applyAlignment="1" applyProtection="1">
      <alignment horizontal="center" vertical="center" wrapText="1"/>
      <protection hidden="1"/>
    </xf>
    <xf numFmtId="0" fontId="16" fillId="0" borderId="8" xfId="0" applyFont="1" applyFill="1" applyBorder="1" applyAlignment="1" applyProtection="1">
      <alignment horizontal="center" vertical="center" wrapText="1"/>
      <protection hidden="1"/>
    </xf>
    <xf numFmtId="0" fontId="16" fillId="0" borderId="17" xfId="0" applyFont="1" applyFill="1" applyBorder="1" applyAlignment="1" applyProtection="1">
      <alignment horizontal="center" vertical="center" wrapText="1"/>
      <protection hidden="1"/>
    </xf>
    <xf numFmtId="0" fontId="16" fillId="0" borderId="23" xfId="0"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16" fillId="0" borderId="22" xfId="0" applyFont="1" applyFill="1" applyBorder="1" applyAlignment="1" applyProtection="1">
      <alignment horizontal="center" vertical="center" wrapText="1"/>
      <protection hidden="1"/>
    </xf>
    <xf numFmtId="0" fontId="0" fillId="0" borderId="16" xfId="0" applyFill="1" applyBorder="1" applyAlignment="1">
      <alignment horizontal="left" vertical="top" wrapText="1"/>
    </xf>
    <xf numFmtId="0" fontId="0" fillId="0" borderId="6" xfId="0" applyFill="1" applyBorder="1" applyAlignment="1">
      <alignment horizontal="left" vertical="top" wrapText="1"/>
    </xf>
    <xf numFmtId="0" fontId="0" fillId="0" borderId="15" xfId="0" applyFill="1" applyBorder="1" applyAlignment="1">
      <alignment horizontal="left" vertical="top" wrapText="1"/>
    </xf>
    <xf numFmtId="0" fontId="0" fillId="0" borderId="18" xfId="0" applyFill="1" applyBorder="1" applyAlignment="1">
      <alignment horizontal="left" wrapText="1"/>
    </xf>
    <xf numFmtId="0" fontId="0" fillId="0" borderId="8" xfId="0" applyFill="1" applyBorder="1" applyAlignment="1">
      <alignment horizontal="left" wrapText="1"/>
    </xf>
    <xf numFmtId="0" fontId="0" fillId="0" borderId="17" xfId="0" applyFill="1" applyBorder="1" applyAlignment="1">
      <alignment horizontal="left" wrapText="1"/>
    </xf>
    <xf numFmtId="0" fontId="55" fillId="0" borderId="0" xfId="0" applyFont="1" applyAlignment="1">
      <alignment horizontal="center" vertical="top" wrapText="1"/>
    </xf>
    <xf numFmtId="0" fontId="55" fillId="0" borderId="0" xfId="0" applyFont="1" applyAlignment="1">
      <alignment horizontal="center" vertical="top"/>
    </xf>
    <xf numFmtId="0" fontId="60" fillId="0" borderId="31" xfId="0" applyFont="1" applyBorder="1" applyAlignment="1" applyProtection="1">
      <alignment horizontal="left" vertical="center" wrapText="1"/>
      <protection locked="0"/>
    </xf>
    <xf numFmtId="0" fontId="87" fillId="0" borderId="37" xfId="2" applyFont="1" applyBorder="1" applyAlignment="1" applyProtection="1">
      <alignment horizontal="center" vertical="center" wrapText="1"/>
      <protection locked="0"/>
    </xf>
    <xf numFmtId="0" fontId="87" fillId="0" borderId="39" xfId="2" applyFont="1" applyBorder="1" applyAlignment="1" applyProtection="1">
      <alignment horizontal="center" vertical="center" wrapText="1"/>
      <protection locked="0"/>
    </xf>
    <xf numFmtId="0" fontId="67" fillId="0" borderId="33" xfId="0" applyFont="1" applyBorder="1" applyAlignment="1" applyProtection="1">
      <alignment horizontal="left" vertical="center" wrapText="1"/>
      <protection locked="0"/>
    </xf>
    <xf numFmtId="0" fontId="67" fillId="0" borderId="29" xfId="0" applyFont="1" applyBorder="1" applyAlignment="1" applyProtection="1">
      <alignment horizontal="left" vertical="center" wrapText="1"/>
      <protection locked="0"/>
    </xf>
    <xf numFmtId="0" fontId="67" fillId="0" borderId="33" xfId="2" applyFont="1" applyBorder="1" applyAlignment="1" applyProtection="1">
      <alignment horizontal="center" vertical="center" wrapText="1"/>
      <protection locked="0"/>
    </xf>
    <xf numFmtId="0" fontId="67" fillId="0" borderId="29" xfId="2" applyFont="1" applyBorder="1" applyAlignment="1" applyProtection="1">
      <alignment horizontal="center" vertical="center" wrapText="1"/>
      <protection locked="0"/>
    </xf>
    <xf numFmtId="0" fontId="52" fillId="0" borderId="37" xfId="2" applyFont="1" applyBorder="1" applyAlignment="1" applyProtection="1">
      <alignment horizontal="center" vertical="center" wrapText="1"/>
      <protection locked="0"/>
    </xf>
    <xf numFmtId="0" fontId="52" fillId="0" borderId="39" xfId="2" applyFont="1" applyBorder="1" applyAlignment="1" applyProtection="1">
      <alignment horizontal="center" vertical="center" wrapText="1"/>
      <protection locked="0"/>
    </xf>
    <xf numFmtId="0" fontId="51" fillId="0" borderId="33" xfId="0" applyFont="1" applyBorder="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50" fillId="0" borderId="33" xfId="0" applyFont="1" applyBorder="1" applyAlignment="1" applyProtection="1">
      <alignment horizontal="left" vertical="center" wrapText="1"/>
      <protection locked="0"/>
    </xf>
    <xf numFmtId="0" fontId="50" fillId="0" borderId="29" xfId="0" applyFont="1" applyBorder="1" applyAlignment="1" applyProtection="1">
      <alignment horizontal="left" vertical="center" wrapText="1"/>
      <protection locked="0"/>
    </xf>
    <xf numFmtId="0" fontId="50" fillId="0" borderId="33" xfId="0" applyFont="1" applyFill="1" applyBorder="1" applyAlignment="1" applyProtection="1">
      <alignment horizontal="left" vertical="center" wrapText="1"/>
      <protection locked="0"/>
    </xf>
    <xf numFmtId="0" fontId="50" fillId="0" borderId="29" xfId="0" applyFont="1" applyFill="1" applyBorder="1" applyAlignment="1" applyProtection="1">
      <alignment horizontal="left" vertical="center" wrapText="1"/>
      <protection locked="0"/>
    </xf>
    <xf numFmtId="0" fontId="51" fillId="0" borderId="24" xfId="0" applyFont="1" applyBorder="1" applyAlignment="1" applyProtection="1">
      <alignment horizontal="left" vertical="center" wrapText="1"/>
      <protection locked="0"/>
    </xf>
    <xf numFmtId="0" fontId="51" fillId="0" borderId="38" xfId="0" applyFont="1" applyBorder="1" applyAlignment="1" applyProtection="1">
      <alignment horizontal="left" vertical="center" wrapText="1"/>
      <protection locked="0"/>
    </xf>
    <xf numFmtId="0" fontId="67" fillId="0" borderId="38" xfId="0" applyFont="1" applyFill="1" applyBorder="1" applyAlignment="1" applyProtection="1">
      <alignment horizontal="left" vertical="center" wrapText="1"/>
      <protection locked="0"/>
    </xf>
    <xf numFmtId="0" fontId="67" fillId="0" borderId="29" xfId="0" applyFont="1" applyFill="1" applyBorder="1" applyAlignment="1" applyProtection="1">
      <alignment horizontal="left" vertical="center" wrapText="1"/>
      <protection locked="0"/>
    </xf>
    <xf numFmtId="0" fontId="50" fillId="0" borderId="35" xfId="0" applyFont="1" applyFill="1" applyBorder="1" applyAlignment="1" applyProtection="1">
      <alignment horizontal="left" vertical="center" wrapText="1"/>
      <protection locked="0"/>
    </xf>
    <xf numFmtId="0" fontId="50" fillId="0" borderId="38" xfId="0" applyFont="1" applyFill="1" applyBorder="1" applyAlignment="1" applyProtection="1">
      <alignment horizontal="left" vertical="center" wrapText="1"/>
      <protection locked="0"/>
    </xf>
    <xf numFmtId="0" fontId="89" fillId="0" borderId="37" xfId="2" applyFont="1" applyBorder="1" applyAlignment="1" applyProtection="1">
      <alignment horizontal="center" vertical="center" wrapText="1"/>
      <protection locked="0"/>
    </xf>
    <xf numFmtId="0" fontId="89" fillId="0" borderId="39" xfId="2" applyFont="1" applyBorder="1" applyAlignment="1" applyProtection="1">
      <alignment horizontal="center" vertical="center" wrapText="1"/>
      <protection locked="0"/>
    </xf>
    <xf numFmtId="0" fontId="90" fillId="0" borderId="33" xfId="0" applyFont="1" applyFill="1" applyBorder="1" applyAlignment="1" applyProtection="1">
      <alignment horizontal="left" vertical="center" wrapText="1"/>
      <protection locked="0"/>
    </xf>
    <xf numFmtId="0" fontId="90" fillId="0" borderId="29" xfId="0" applyFont="1" applyFill="1" applyBorder="1" applyAlignment="1" applyProtection="1">
      <alignment horizontal="left" vertical="center" wrapText="1"/>
      <protection locked="0"/>
    </xf>
    <xf numFmtId="0" fontId="88" fillId="0" borderId="33" xfId="0" applyFont="1" applyBorder="1" applyAlignment="1" applyProtection="1">
      <alignment horizontal="left" vertical="center" wrapText="1"/>
      <protection locked="0"/>
    </xf>
    <xf numFmtId="0" fontId="88" fillId="0" borderId="29" xfId="0" applyFont="1" applyBorder="1" applyAlignment="1" applyProtection="1">
      <alignment horizontal="left" vertical="center" wrapText="1"/>
      <protection locked="0"/>
    </xf>
    <xf numFmtId="0" fontId="0" fillId="0" borderId="33" xfId="2" applyFont="1" applyBorder="1" applyAlignment="1" applyProtection="1">
      <alignment horizontal="center" vertical="center" wrapText="1"/>
      <protection locked="0"/>
    </xf>
    <xf numFmtId="0" fontId="0" fillId="0" borderId="29" xfId="2" applyFont="1" applyBorder="1" applyAlignment="1" applyProtection="1">
      <alignment horizontal="center" vertical="center" wrapText="1"/>
      <protection locked="0"/>
    </xf>
    <xf numFmtId="0" fontId="51" fillId="0" borderId="24" xfId="0" applyFont="1" applyFill="1" applyBorder="1" applyAlignment="1" applyProtection="1">
      <alignment horizontal="left" vertical="center" wrapText="1"/>
      <protection locked="0"/>
    </xf>
    <xf numFmtId="0" fontId="90" fillId="0" borderId="24" xfId="0" applyFont="1" applyBorder="1" applyAlignment="1" applyProtection="1">
      <alignment horizontal="left" vertical="center" wrapText="1"/>
      <protection locked="0"/>
    </xf>
    <xf numFmtId="0" fontId="88" fillId="0" borderId="33" xfId="2" applyFont="1" applyBorder="1" applyAlignment="1" applyProtection="1">
      <alignment horizontal="center" vertical="center" wrapText="1"/>
      <protection locked="0"/>
    </xf>
    <xf numFmtId="0" fontId="88" fillId="0" borderId="29" xfId="2" applyFont="1" applyBorder="1" applyAlignment="1" applyProtection="1">
      <alignment horizontal="center" vertical="center" wrapText="1"/>
      <protection locked="0"/>
    </xf>
    <xf numFmtId="0" fontId="91" fillId="0" borderId="37" xfId="2" applyFont="1" applyBorder="1" applyAlignment="1" applyProtection="1">
      <alignment horizontal="center" vertical="center" wrapText="1"/>
      <protection locked="0"/>
    </xf>
    <xf numFmtId="0" fontId="4" fillId="0" borderId="24" xfId="0" applyFont="1" applyFill="1" applyBorder="1" applyAlignment="1" applyProtection="1">
      <alignment horizontal="left" vertical="center" wrapText="1"/>
      <protection locked="0"/>
    </xf>
    <xf numFmtId="0" fontId="90" fillId="0" borderId="24" xfId="0" applyFont="1" applyFill="1" applyBorder="1" applyAlignment="1" applyProtection="1">
      <alignment horizontal="left" vertical="center" wrapText="1"/>
      <protection locked="0"/>
    </xf>
    <xf numFmtId="0" fontId="4" fillId="4" borderId="38" xfId="2" applyFont="1" applyFill="1" applyBorder="1" applyAlignment="1" applyProtection="1">
      <alignment horizontal="center" vertical="center" wrapText="1"/>
      <protection locked="0"/>
    </xf>
    <xf numFmtId="0" fontId="4" fillId="4" borderId="29" xfId="2" applyFont="1" applyFill="1" applyBorder="1" applyAlignment="1" applyProtection="1">
      <alignment horizontal="center" vertical="center"/>
      <protection locked="0"/>
    </xf>
    <xf numFmtId="0" fontId="55" fillId="7" borderId="40" xfId="2" applyFont="1" applyFill="1" applyBorder="1" applyAlignment="1" applyProtection="1">
      <alignment horizontal="left" vertical="center" wrapText="1"/>
      <protection locked="0"/>
    </xf>
    <xf numFmtId="0" fontId="55" fillId="7" borderId="6" xfId="2" applyFont="1" applyFill="1" applyBorder="1" applyAlignment="1" applyProtection="1">
      <alignment horizontal="left" vertical="center" wrapText="1"/>
      <protection locked="0"/>
    </xf>
    <xf numFmtId="0" fontId="88" fillId="0" borderId="33" xfId="0" applyFont="1" applyFill="1" applyBorder="1" applyAlignment="1" applyProtection="1">
      <alignment horizontal="left" vertical="center" wrapText="1"/>
      <protection locked="0"/>
    </xf>
    <xf numFmtId="0" fontId="88" fillId="0" borderId="29" xfId="0" applyFont="1" applyFill="1" applyBorder="1" applyAlignment="1" applyProtection="1">
      <alignment horizontal="left" vertical="center" wrapText="1"/>
      <protection locked="0"/>
    </xf>
    <xf numFmtId="0" fontId="91" fillId="0" borderId="39" xfId="2" applyFont="1" applyBorder="1" applyAlignment="1" applyProtection="1">
      <alignment horizontal="center" vertical="center" wrapText="1"/>
      <protection locked="0"/>
    </xf>
    <xf numFmtId="0" fontId="4" fillId="4" borderId="39" xfId="2" applyFont="1" applyFill="1" applyBorder="1" applyAlignment="1" applyProtection="1">
      <alignment horizontal="center" vertical="center"/>
      <protection locked="0"/>
    </xf>
    <xf numFmtId="0" fontId="4" fillId="4" borderId="27" xfId="2" applyFont="1" applyFill="1" applyBorder="1" applyAlignment="1" applyProtection="1">
      <alignment horizontal="center" vertical="center"/>
      <protection locked="0"/>
    </xf>
    <xf numFmtId="0" fontId="4" fillId="4" borderId="29" xfId="2" applyFont="1" applyFill="1" applyBorder="1" applyAlignment="1" applyProtection="1">
      <alignment horizontal="center" vertical="center" wrapText="1"/>
      <protection locked="0"/>
    </xf>
    <xf numFmtId="0" fontId="4" fillId="4" borderId="24" xfId="2" applyFont="1" applyFill="1" applyBorder="1" applyAlignment="1" applyProtection="1">
      <alignment horizontal="center" vertical="center" wrapText="1"/>
      <protection locked="0"/>
    </xf>
    <xf numFmtId="0" fontId="4" fillId="4" borderId="38" xfId="2" applyFont="1" applyFill="1" applyBorder="1" applyAlignment="1" applyProtection="1">
      <alignment horizontal="center" vertical="center"/>
      <protection locked="0"/>
    </xf>
    <xf numFmtId="0" fontId="0" fillId="0" borderId="33" xfId="0" applyFont="1" applyFill="1" applyBorder="1" applyAlignment="1" applyProtection="1">
      <alignment horizontal="left" vertical="center" wrapText="1"/>
      <protection locked="0"/>
    </xf>
    <xf numFmtId="0" fontId="88" fillId="0" borderId="35" xfId="0" applyFont="1" applyFill="1" applyBorder="1" applyAlignment="1" applyProtection="1">
      <alignment horizontal="left" vertical="center" wrapText="1"/>
      <protection locked="0"/>
    </xf>
    <xf numFmtId="0" fontId="0" fillId="0" borderId="35" xfId="2" applyFont="1" applyBorder="1" applyAlignment="1" applyProtection="1">
      <alignment horizontal="center" vertical="center" wrapText="1"/>
      <protection locked="0"/>
    </xf>
    <xf numFmtId="0" fontId="0" fillId="0" borderId="33"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91" fillId="0" borderId="36" xfId="2" applyFont="1" applyBorder="1" applyAlignment="1" applyProtection="1">
      <alignment horizontal="center" vertical="center" wrapText="1"/>
      <protection locked="0"/>
    </xf>
    <xf numFmtId="0" fontId="4" fillId="0" borderId="26" xfId="0" applyFont="1" applyBorder="1" applyAlignment="1" applyProtection="1">
      <alignment horizontal="left" vertical="center" wrapText="1"/>
      <protection locked="0"/>
    </xf>
  </cellXfs>
  <cellStyles count="5">
    <cellStyle name="AutoFormat-Optionen" xfId="2" xr:uid="{00000000-0005-0000-0000-000000000000}"/>
    <cellStyle name="Hyperlink" xfId="1" builtinId="8"/>
    <cellStyle name="Normal" xfId="0" builtinId="0"/>
    <cellStyle name="Normal 2" xfId="4" xr:uid="{00000000-0005-0000-0000-000001000000}"/>
    <cellStyle name="Percent" xfId="3" builtinId="5"/>
  </cellStyles>
  <dxfs count="1352">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bgColor rgb="FF00FF00"/>
        </patternFill>
      </fill>
    </dxf>
    <dxf>
      <font>
        <b/>
        <i val="0"/>
        <color auto="1"/>
      </font>
      <fill>
        <patternFill>
          <bgColor rgb="FFFF0000"/>
        </patternFill>
      </fill>
    </dxf>
    <dxf>
      <font>
        <color rgb="FF0000FF"/>
      </font>
      <fill>
        <patternFill>
          <bgColor theme="0" tint="-0.14996795556505021"/>
        </patternFill>
      </fill>
    </dxf>
    <dxf>
      <font>
        <b/>
        <i val="0"/>
        <color theme="1"/>
      </font>
      <fill>
        <patternFill>
          <bgColor rgb="FF00FF00"/>
        </patternFill>
      </fill>
    </dxf>
    <dxf>
      <font>
        <b/>
        <i val="0"/>
        <color auto="1"/>
      </font>
      <fill>
        <patternFill>
          <bgColor rgb="FFFF0000"/>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bgColor rgb="FF00FF00"/>
        </patternFill>
      </fill>
    </dxf>
    <dxf>
      <font>
        <b/>
        <i val="0"/>
        <color auto="1"/>
      </font>
      <fill>
        <patternFill>
          <bgColor rgb="FFFF0000"/>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rgb="FFFF0000"/>
        </patternFill>
      </fill>
    </dxf>
    <dxf>
      <font>
        <color theme="1" tint="0.24994659260841701"/>
      </font>
      <fill>
        <patternFill>
          <bgColor theme="1" tint="0.2499465926084170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bgColor rgb="FF00FF00"/>
        </patternFill>
      </fill>
    </dxf>
    <dxf>
      <font>
        <b/>
        <i val="0"/>
        <color auto="1"/>
      </font>
      <fill>
        <patternFill>
          <bgColor rgb="FFFF0000"/>
        </patternFill>
      </fill>
    </dxf>
    <dxf>
      <font>
        <color rgb="FF0000FF"/>
      </font>
      <fill>
        <patternFill>
          <bgColor theme="0" tint="-0.14996795556505021"/>
        </patternFill>
      </fill>
    </dxf>
    <dxf>
      <font>
        <b/>
        <i val="0"/>
        <color theme="1"/>
      </font>
      <fill>
        <patternFill>
          <bgColor rgb="FF00FF00"/>
        </patternFill>
      </fill>
    </dxf>
    <dxf>
      <font>
        <b/>
        <i val="0"/>
        <color auto="1"/>
      </font>
      <fill>
        <patternFill>
          <bgColor rgb="FFFF00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color rgb="FF0000FF"/>
      </font>
      <fill>
        <patternFill>
          <bgColor theme="0" tint="-0.14996795556505021"/>
        </patternFill>
      </fill>
    </dxf>
    <dxf>
      <font>
        <b/>
        <i val="0"/>
        <color theme="1"/>
      </font>
      <fill>
        <patternFill>
          <bgColor rgb="FF00FF00"/>
        </patternFill>
      </fill>
    </dxf>
    <dxf>
      <font>
        <b/>
        <i val="0"/>
        <color auto="1"/>
      </font>
      <fill>
        <patternFill>
          <bgColor rgb="FFFF0000"/>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rgb="FFFF0000"/>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rgb="FFFF0000"/>
        </patternFill>
      </fill>
    </dxf>
    <dxf>
      <font>
        <color theme="1" tint="0.24994659260841701"/>
      </font>
      <fill>
        <patternFill>
          <bgColor theme="1" tint="0.2499465926084170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00FF00"/>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ill>
        <patternFill>
          <bgColor rgb="FFFF0000"/>
        </patternFill>
      </fill>
    </dxf>
    <dxf>
      <fill>
        <patternFill>
          <bgColor rgb="FFFFFF00"/>
        </patternFill>
      </fill>
    </dxf>
    <dxf>
      <fill>
        <patternFill>
          <bgColor rgb="FF00FF00"/>
        </patternFill>
      </fill>
    </dxf>
    <dxf>
      <font>
        <color rgb="FF0000FF"/>
      </font>
      <fill>
        <patternFill>
          <bgColor theme="2"/>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2"/>
        </patternFill>
      </fill>
    </dxf>
    <dxf>
      <fill>
        <patternFill>
          <bgColor rgb="FFFF0000"/>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rgb="FFFF00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00FF00"/>
        </patternFill>
      </fill>
    </dxf>
    <dxf>
      <fill>
        <patternFill patternType="solid">
          <bgColor rgb="FFFFFF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00FF00"/>
        </patternFill>
      </fill>
    </dxf>
    <dxf>
      <font>
        <color rgb="FFFF0000"/>
      </font>
      <fill>
        <patternFill patternType="solid">
          <bgColor theme="0" tint="-0.14993743705557422"/>
        </patternFill>
      </fill>
    </dxf>
    <dxf>
      <fill>
        <patternFill patternType="solid">
          <bgColor theme="0" tint="-0.14993743705557422"/>
        </patternFill>
      </fill>
    </dxf>
    <dxf>
      <font>
        <color auto="1"/>
      </font>
      <fill>
        <patternFill patternType="solid">
          <bgColor theme="0" tint="-0.14993743705557422"/>
        </patternFill>
      </fill>
    </dxf>
    <dxf>
      <font>
        <color rgb="FFFF0000"/>
      </font>
      <fill>
        <patternFill patternType="solid">
          <bgColor theme="0" tint="-0.14993743705557422"/>
        </patternFill>
      </fill>
    </dxf>
    <dxf>
      <fill>
        <patternFill patternType="solid">
          <bgColor theme="0" tint="-0.14993743705557422"/>
        </patternFill>
      </fill>
    </dxf>
    <dxf>
      <font>
        <color auto="1"/>
      </font>
      <fill>
        <patternFill patternType="solid">
          <bgColor theme="0" tint="-0.14993743705557422"/>
        </patternFill>
      </fill>
    </dxf>
    <dxf>
      <font>
        <color rgb="FFFF0000"/>
      </font>
      <fill>
        <patternFill patternType="solid">
          <bgColor theme="0" tint="-0.14993743705557422"/>
        </patternFill>
      </fill>
    </dxf>
    <dxf>
      <fill>
        <patternFill patternType="solid">
          <bgColor theme="0" tint="-0.14993743705557422"/>
        </patternFill>
      </fill>
    </dxf>
    <dxf>
      <font>
        <color auto="1"/>
      </font>
      <fill>
        <patternFill patternType="solid">
          <bgColor theme="0" tint="-0.14993743705557422"/>
        </patternFill>
      </fill>
    </dxf>
    <dxf>
      <font>
        <color rgb="FFFF0000"/>
      </font>
      <fill>
        <patternFill patternType="solid">
          <bgColor theme="0" tint="-0.14993743705557422"/>
        </patternFill>
      </fill>
    </dxf>
    <dxf>
      <fill>
        <patternFill patternType="solid">
          <bgColor theme="0" tint="-0.14993743705557422"/>
        </patternFill>
      </fill>
    </dxf>
    <dxf>
      <font>
        <color auto="1"/>
      </font>
      <fill>
        <patternFill patternType="solid">
          <bgColor theme="0" tint="-0.14993743705557422"/>
        </patternFill>
      </fill>
    </dxf>
    <dxf>
      <font>
        <color rgb="FFFF0000"/>
      </font>
      <fill>
        <patternFill patternType="solid">
          <bgColor theme="0" tint="-0.14993743705557422"/>
        </patternFill>
      </fill>
    </dxf>
    <dxf>
      <fill>
        <patternFill patternType="solid">
          <bgColor theme="0" tint="-0.14993743705557422"/>
        </patternFill>
      </fill>
    </dxf>
    <dxf>
      <font>
        <color auto="1"/>
      </font>
      <fill>
        <patternFill patternType="solid">
          <bgColor theme="0" tint="-0.14993743705557422"/>
        </patternFill>
      </fill>
    </dxf>
    <dxf>
      <fill>
        <patternFill patternType="solid">
          <bgColor theme="2"/>
        </patternFill>
      </fill>
    </dxf>
    <dxf>
      <fill>
        <patternFill patternType="solid">
          <bgColor rgb="FFFF0000"/>
        </patternFill>
      </fill>
    </dxf>
    <dxf>
      <fill>
        <patternFill patternType="solid">
          <bgColor theme="2"/>
        </patternFill>
      </fill>
    </dxf>
    <dxf>
      <fill>
        <patternFill patternType="solid">
          <bgColor rgb="FFFF0000"/>
        </patternFill>
      </fill>
    </dxf>
    <dxf>
      <fill>
        <patternFill patternType="solid">
          <bgColor theme="2"/>
        </patternFill>
      </fill>
    </dxf>
    <dxf>
      <fill>
        <patternFill patternType="solid">
          <bgColor rgb="FFFF0000"/>
        </patternFill>
      </fill>
    </dxf>
    <dxf>
      <font>
        <color theme="1" tint="0.24994659260841701"/>
      </font>
      <fill>
        <patternFill>
          <bgColor theme="1" tint="0.2499465926084170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0" tint="-0.14996795556505021"/>
        </patternFill>
      </fill>
    </dxf>
    <dxf>
      <font>
        <b/>
        <i val="0"/>
        <color theme="1"/>
      </font>
      <fill>
        <patternFill patternType="none">
          <bgColor auto="1"/>
        </patternFill>
      </fill>
    </dxf>
    <dxf>
      <font>
        <b/>
        <i val="0"/>
        <color auto="1"/>
      </font>
      <fill>
        <patternFill patternType="none">
          <bgColor auto="1"/>
        </patternFill>
      </fill>
    </dxf>
    <dxf>
      <font>
        <color rgb="FF0000FF"/>
      </font>
      <fill>
        <patternFill>
          <bgColor theme="0" tint="-0.14996795556505021"/>
        </patternFill>
      </fill>
    </dxf>
    <dxf>
      <font>
        <color rgb="FF0000FF"/>
      </font>
      <fill>
        <patternFill>
          <bgColor theme="2"/>
        </patternFill>
      </fill>
    </dxf>
    <dxf>
      <fill>
        <patternFill>
          <bgColor rgb="FFFF0000"/>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38100</xdr:colOff>
      <xdr:row>1</xdr:row>
      <xdr:rowOff>28575</xdr:rowOff>
    </xdr:from>
    <xdr:ext cx="2056342" cy="5524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2875"/>
          <a:ext cx="2056342" cy="5524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50799</xdr:colOff>
      <xdr:row>1</xdr:row>
      <xdr:rowOff>65091</xdr:rowOff>
    </xdr:from>
    <xdr:ext cx="1624244" cy="51435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924" y="255591"/>
          <a:ext cx="1624244" cy="514350"/>
        </a:xfrm>
        <a:prstGeom prst="rect">
          <a:avLst/>
        </a:prstGeom>
      </xdr:spPr>
    </xdr:pic>
    <xdr:clientData/>
  </xdr:oneCellAnchor>
  <xdr:oneCellAnchor>
    <xdr:from>
      <xdr:col>5</xdr:col>
      <xdr:colOff>22571</xdr:colOff>
      <xdr:row>7</xdr:row>
      <xdr:rowOff>0</xdr:rowOff>
    </xdr:from>
    <xdr:ext cx="9616593" cy="1059178"/>
    <xdr:pic>
      <xdr:nvPicPr>
        <xdr:cNvPr id="3" name="MyPic"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stretch>
          <a:fillRect/>
        </a:stretch>
      </xdr:blipFill>
      <xdr:spPr>
        <a:xfrm>
          <a:off x="3118196" y="1333500"/>
          <a:ext cx="9616593" cy="105917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17319</xdr:colOff>
      <xdr:row>1</xdr:row>
      <xdr:rowOff>17319</xdr:rowOff>
    </xdr:from>
    <xdr:ext cx="1733551" cy="51435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44" y="207819"/>
          <a:ext cx="1733551" cy="5143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21168</xdr:colOff>
      <xdr:row>1</xdr:row>
      <xdr:rowOff>21168</xdr:rowOff>
    </xdr:from>
    <xdr:ext cx="1685926" cy="51435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11668"/>
          <a:ext cx="1685926" cy="51435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21168</xdr:colOff>
      <xdr:row>1</xdr:row>
      <xdr:rowOff>14112</xdr:rowOff>
    </xdr:from>
    <xdr:ext cx="1676401" cy="507294"/>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04612"/>
          <a:ext cx="1676401" cy="50729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50799</xdr:colOff>
      <xdr:row>1</xdr:row>
      <xdr:rowOff>65091</xdr:rowOff>
    </xdr:from>
    <xdr:ext cx="1692809" cy="51435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924" y="255591"/>
          <a:ext cx="1692809" cy="514350"/>
        </a:xfrm>
        <a:prstGeom prst="rect">
          <a:avLst/>
        </a:prstGeom>
      </xdr:spPr>
    </xdr:pic>
    <xdr:clientData/>
  </xdr:oneCellAnchor>
  <xdr:oneCellAnchor>
    <xdr:from>
      <xdr:col>5</xdr:col>
      <xdr:colOff>22571</xdr:colOff>
      <xdr:row>7</xdr:row>
      <xdr:rowOff>0</xdr:rowOff>
    </xdr:from>
    <xdr:ext cx="9645586" cy="1052828"/>
    <xdr:pic>
      <xdr:nvPicPr>
        <xdr:cNvPr id="3" name="MyPic"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stretch>
          <a:fillRect/>
        </a:stretch>
      </xdr:blipFill>
      <xdr:spPr>
        <a:xfrm>
          <a:off x="3118196" y="1333500"/>
          <a:ext cx="9645586" cy="105282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17319</xdr:colOff>
      <xdr:row>1</xdr:row>
      <xdr:rowOff>17319</xdr:rowOff>
    </xdr:from>
    <xdr:ext cx="1733551" cy="51435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44" y="207819"/>
          <a:ext cx="1733551" cy="514350"/>
        </a:xfrm>
        <a:prstGeom prst="rect">
          <a:avLst/>
        </a:prstGeom>
      </xdr:spPr>
    </xdr:pic>
    <xdr:clientData/>
  </xdr:oneCellAnchor>
  <xdr:oneCellAnchor>
    <xdr:from>
      <xdr:col>1</xdr:col>
      <xdr:colOff>17319</xdr:colOff>
      <xdr:row>1</xdr:row>
      <xdr:rowOff>17319</xdr:rowOff>
    </xdr:from>
    <xdr:ext cx="1733551" cy="514350"/>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44" y="207819"/>
          <a:ext cx="1733551" cy="51435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21168</xdr:colOff>
      <xdr:row>1</xdr:row>
      <xdr:rowOff>21168</xdr:rowOff>
    </xdr:from>
    <xdr:ext cx="1683809" cy="512233"/>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11668"/>
          <a:ext cx="1683809" cy="512233"/>
        </a:xfrm>
        <a:prstGeom prst="rect">
          <a:avLst/>
        </a:prstGeom>
      </xdr:spPr>
    </xdr:pic>
    <xdr:clientData/>
  </xdr:oneCellAnchor>
  <xdr:oneCellAnchor>
    <xdr:from>
      <xdr:col>1</xdr:col>
      <xdr:colOff>21168</xdr:colOff>
      <xdr:row>1</xdr:row>
      <xdr:rowOff>21168</xdr:rowOff>
    </xdr:from>
    <xdr:ext cx="1579034" cy="512233"/>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11668"/>
          <a:ext cx="1579034" cy="51223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21168</xdr:colOff>
      <xdr:row>1</xdr:row>
      <xdr:rowOff>14112</xdr:rowOff>
    </xdr:from>
    <xdr:ext cx="1714501" cy="507294"/>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04612"/>
          <a:ext cx="1714501" cy="507294"/>
        </a:xfrm>
        <a:prstGeom prst="rect">
          <a:avLst/>
        </a:prstGeom>
      </xdr:spPr>
    </xdr:pic>
    <xdr:clientData/>
  </xdr:oneCellAnchor>
  <xdr:oneCellAnchor>
    <xdr:from>
      <xdr:col>1</xdr:col>
      <xdr:colOff>21168</xdr:colOff>
      <xdr:row>1</xdr:row>
      <xdr:rowOff>14112</xdr:rowOff>
    </xdr:from>
    <xdr:ext cx="1714501" cy="507294"/>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04612"/>
          <a:ext cx="1714501" cy="50729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50799</xdr:colOff>
      <xdr:row>1</xdr:row>
      <xdr:rowOff>65091</xdr:rowOff>
    </xdr:from>
    <xdr:ext cx="1696733" cy="51435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924" y="255591"/>
          <a:ext cx="1696733" cy="514350"/>
        </a:xfrm>
        <a:prstGeom prst="rect">
          <a:avLst/>
        </a:prstGeom>
      </xdr:spPr>
    </xdr:pic>
    <xdr:clientData/>
  </xdr:oneCellAnchor>
  <xdr:oneCellAnchor>
    <xdr:from>
      <xdr:col>5</xdr:col>
      <xdr:colOff>22571</xdr:colOff>
      <xdr:row>7</xdr:row>
      <xdr:rowOff>0</xdr:rowOff>
    </xdr:from>
    <xdr:ext cx="9612873" cy="1372619"/>
    <xdr:pic>
      <xdr:nvPicPr>
        <xdr:cNvPr id="3" name="MyPic" hidden="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stretch>
          <a:fillRect/>
        </a:stretch>
      </xdr:blipFill>
      <xdr:spPr>
        <a:xfrm>
          <a:off x="3118196" y="1333500"/>
          <a:ext cx="9612873" cy="1372619"/>
        </a:xfrm>
        <a:prstGeom prst="rect">
          <a:avLst/>
        </a:prstGeom>
      </xdr:spPr>
    </xdr:pic>
    <xdr:clientData/>
  </xdr:oneCellAnchor>
  <xdr:oneCellAnchor>
    <xdr:from>
      <xdr:col>1</xdr:col>
      <xdr:colOff>50799</xdr:colOff>
      <xdr:row>1</xdr:row>
      <xdr:rowOff>65091</xdr:rowOff>
    </xdr:from>
    <xdr:ext cx="1696733" cy="514350"/>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924" y="255591"/>
          <a:ext cx="1696733" cy="514350"/>
        </a:xfrm>
        <a:prstGeom prst="rect">
          <a:avLst/>
        </a:prstGeom>
      </xdr:spPr>
    </xdr:pic>
    <xdr:clientData/>
  </xdr:oneCellAnchor>
  <xdr:oneCellAnchor>
    <xdr:from>
      <xdr:col>5</xdr:col>
      <xdr:colOff>22571</xdr:colOff>
      <xdr:row>7</xdr:row>
      <xdr:rowOff>0</xdr:rowOff>
    </xdr:from>
    <xdr:ext cx="9612873" cy="1372619"/>
    <xdr:pic>
      <xdr:nvPicPr>
        <xdr:cNvPr id="5" name="MyPic" hidden="1">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cstate="print"/>
        <a:stretch>
          <a:fillRect/>
        </a:stretch>
      </xdr:blipFill>
      <xdr:spPr>
        <a:xfrm>
          <a:off x="3118196" y="1333500"/>
          <a:ext cx="9612873" cy="1372619"/>
        </a:xfrm>
        <a:prstGeom prst="rect">
          <a:avLst/>
        </a:prstGeom>
      </xdr:spPr>
    </xdr:pic>
    <xdr:clientData/>
  </xdr:oneCellAnchor>
  <xdr:oneCellAnchor>
    <xdr:from>
      <xdr:col>1</xdr:col>
      <xdr:colOff>50799</xdr:colOff>
      <xdr:row>1</xdr:row>
      <xdr:rowOff>65091</xdr:rowOff>
    </xdr:from>
    <xdr:ext cx="1696733" cy="514350"/>
    <xdr:pic>
      <xdr:nvPicPr>
        <xdr:cNvPr id="6" name="Picture 5">
          <a:extLst>
            <a:ext uri="{FF2B5EF4-FFF2-40B4-BE49-F238E27FC236}">
              <a16:creationId xmlns:a16="http://schemas.microsoft.com/office/drawing/2014/main" id="{E0718B4A-28B3-452F-8851-D9E7BCA1D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49" y="188916"/>
          <a:ext cx="1696733" cy="514350"/>
        </a:xfrm>
        <a:prstGeom prst="rect">
          <a:avLst/>
        </a:prstGeom>
      </xdr:spPr>
    </xdr:pic>
    <xdr:clientData/>
  </xdr:oneCellAnchor>
  <xdr:oneCellAnchor>
    <xdr:from>
      <xdr:col>5</xdr:col>
      <xdr:colOff>22571</xdr:colOff>
      <xdr:row>7</xdr:row>
      <xdr:rowOff>0</xdr:rowOff>
    </xdr:from>
    <xdr:ext cx="9612873" cy="1372619"/>
    <xdr:pic>
      <xdr:nvPicPr>
        <xdr:cNvPr id="7" name="MyPic" hidden="1">
          <a:extLst>
            <a:ext uri="{FF2B5EF4-FFF2-40B4-BE49-F238E27FC236}">
              <a16:creationId xmlns:a16="http://schemas.microsoft.com/office/drawing/2014/main" id="{B203ECAE-527F-4373-930F-D80DE97D387A}"/>
            </a:ext>
          </a:extLst>
        </xdr:cNvPr>
        <xdr:cNvPicPr>
          <a:picLocks noChangeAspect="1"/>
        </xdr:cNvPicPr>
      </xdr:nvPicPr>
      <xdr:blipFill>
        <a:blip xmlns:r="http://schemas.openxmlformats.org/officeDocument/2006/relationships" r:embed="rId2" cstate="print"/>
        <a:stretch>
          <a:fillRect/>
        </a:stretch>
      </xdr:blipFill>
      <xdr:spPr>
        <a:xfrm>
          <a:off x="7166321" y="3676650"/>
          <a:ext cx="9612873" cy="1372619"/>
        </a:xfrm>
        <a:prstGeom prst="rect">
          <a:avLst/>
        </a:prstGeom>
      </xdr:spPr>
    </xdr:pic>
    <xdr:clientData/>
  </xdr:oneCellAnchor>
  <xdr:oneCellAnchor>
    <xdr:from>
      <xdr:col>1</xdr:col>
      <xdr:colOff>50799</xdr:colOff>
      <xdr:row>1</xdr:row>
      <xdr:rowOff>65091</xdr:rowOff>
    </xdr:from>
    <xdr:ext cx="1696733" cy="514350"/>
    <xdr:pic>
      <xdr:nvPicPr>
        <xdr:cNvPr id="8" name="Picture 7">
          <a:extLst>
            <a:ext uri="{FF2B5EF4-FFF2-40B4-BE49-F238E27FC236}">
              <a16:creationId xmlns:a16="http://schemas.microsoft.com/office/drawing/2014/main" id="{DC9A088F-90CC-4337-BD5F-0A494CA7BE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49" y="188916"/>
          <a:ext cx="1696733" cy="514350"/>
        </a:xfrm>
        <a:prstGeom prst="rect">
          <a:avLst/>
        </a:prstGeom>
      </xdr:spPr>
    </xdr:pic>
    <xdr:clientData/>
  </xdr:oneCellAnchor>
  <xdr:oneCellAnchor>
    <xdr:from>
      <xdr:col>5</xdr:col>
      <xdr:colOff>22571</xdr:colOff>
      <xdr:row>7</xdr:row>
      <xdr:rowOff>0</xdr:rowOff>
    </xdr:from>
    <xdr:ext cx="9612873" cy="1372619"/>
    <xdr:pic>
      <xdr:nvPicPr>
        <xdr:cNvPr id="9" name="MyPic" hidden="1">
          <a:extLst>
            <a:ext uri="{FF2B5EF4-FFF2-40B4-BE49-F238E27FC236}">
              <a16:creationId xmlns:a16="http://schemas.microsoft.com/office/drawing/2014/main" id="{1C7ECFAD-95BB-481F-BE7A-F937A1186297}"/>
            </a:ext>
          </a:extLst>
        </xdr:cNvPr>
        <xdr:cNvPicPr>
          <a:picLocks noChangeAspect="1"/>
        </xdr:cNvPicPr>
      </xdr:nvPicPr>
      <xdr:blipFill>
        <a:blip xmlns:r="http://schemas.openxmlformats.org/officeDocument/2006/relationships" r:embed="rId2" cstate="print"/>
        <a:stretch>
          <a:fillRect/>
        </a:stretch>
      </xdr:blipFill>
      <xdr:spPr>
        <a:xfrm>
          <a:off x="7166321" y="3676650"/>
          <a:ext cx="9612873" cy="1372619"/>
        </a:xfrm>
        <a:prstGeom prst="rect">
          <a:avLst/>
        </a:prstGeom>
      </xdr:spPr>
    </xdr:pic>
    <xdr:clientData/>
  </xdr:oneCellAnchor>
  <xdr:oneCellAnchor>
    <xdr:from>
      <xdr:col>1</xdr:col>
      <xdr:colOff>50799</xdr:colOff>
      <xdr:row>1</xdr:row>
      <xdr:rowOff>65091</xdr:rowOff>
    </xdr:from>
    <xdr:ext cx="1696733" cy="514350"/>
    <xdr:pic>
      <xdr:nvPicPr>
        <xdr:cNvPr id="10" name="Picture 9">
          <a:extLst>
            <a:ext uri="{FF2B5EF4-FFF2-40B4-BE49-F238E27FC236}">
              <a16:creationId xmlns:a16="http://schemas.microsoft.com/office/drawing/2014/main" id="{F841D71B-93FE-41DD-87D3-03366D4F6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49" y="188916"/>
          <a:ext cx="1696733" cy="514350"/>
        </a:xfrm>
        <a:prstGeom prst="rect">
          <a:avLst/>
        </a:prstGeom>
      </xdr:spPr>
    </xdr:pic>
    <xdr:clientData/>
  </xdr:oneCellAnchor>
  <xdr:oneCellAnchor>
    <xdr:from>
      <xdr:col>5</xdr:col>
      <xdr:colOff>22571</xdr:colOff>
      <xdr:row>7</xdr:row>
      <xdr:rowOff>0</xdr:rowOff>
    </xdr:from>
    <xdr:ext cx="9612873" cy="1372619"/>
    <xdr:pic>
      <xdr:nvPicPr>
        <xdr:cNvPr id="11" name="MyPic" hidden="1">
          <a:extLst>
            <a:ext uri="{FF2B5EF4-FFF2-40B4-BE49-F238E27FC236}">
              <a16:creationId xmlns:a16="http://schemas.microsoft.com/office/drawing/2014/main" id="{4F4CA025-465B-46F1-9A1B-D0DFA5A19627}"/>
            </a:ext>
          </a:extLst>
        </xdr:cNvPr>
        <xdr:cNvPicPr>
          <a:picLocks noChangeAspect="1"/>
        </xdr:cNvPicPr>
      </xdr:nvPicPr>
      <xdr:blipFill>
        <a:blip xmlns:r="http://schemas.openxmlformats.org/officeDocument/2006/relationships" r:embed="rId2" cstate="print"/>
        <a:stretch>
          <a:fillRect/>
        </a:stretch>
      </xdr:blipFill>
      <xdr:spPr>
        <a:xfrm>
          <a:off x="7166321" y="3438525"/>
          <a:ext cx="9612873" cy="1372619"/>
        </a:xfrm>
        <a:prstGeom prst="rect">
          <a:avLst/>
        </a:prstGeom>
      </xdr:spPr>
    </xdr:pic>
    <xdr:clientData/>
  </xdr:oneCellAnchor>
  <xdr:oneCellAnchor>
    <xdr:from>
      <xdr:col>1</xdr:col>
      <xdr:colOff>50799</xdr:colOff>
      <xdr:row>1</xdr:row>
      <xdr:rowOff>65091</xdr:rowOff>
    </xdr:from>
    <xdr:ext cx="1696733" cy="514350"/>
    <xdr:pic>
      <xdr:nvPicPr>
        <xdr:cNvPr id="12" name="Picture 11">
          <a:extLst>
            <a:ext uri="{FF2B5EF4-FFF2-40B4-BE49-F238E27FC236}">
              <a16:creationId xmlns:a16="http://schemas.microsoft.com/office/drawing/2014/main" id="{82865199-806D-405A-AEF8-16D63B839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49" y="188916"/>
          <a:ext cx="1696733" cy="514350"/>
        </a:xfrm>
        <a:prstGeom prst="rect">
          <a:avLst/>
        </a:prstGeom>
      </xdr:spPr>
    </xdr:pic>
    <xdr:clientData/>
  </xdr:oneCellAnchor>
  <xdr:oneCellAnchor>
    <xdr:from>
      <xdr:col>5</xdr:col>
      <xdr:colOff>22571</xdr:colOff>
      <xdr:row>7</xdr:row>
      <xdr:rowOff>0</xdr:rowOff>
    </xdr:from>
    <xdr:ext cx="9612873" cy="1372619"/>
    <xdr:pic>
      <xdr:nvPicPr>
        <xdr:cNvPr id="13" name="MyPic" hidden="1">
          <a:extLst>
            <a:ext uri="{FF2B5EF4-FFF2-40B4-BE49-F238E27FC236}">
              <a16:creationId xmlns:a16="http://schemas.microsoft.com/office/drawing/2014/main" id="{D2D51860-B072-484E-82D0-D5A1DB2E4378}"/>
            </a:ext>
          </a:extLst>
        </xdr:cNvPr>
        <xdr:cNvPicPr>
          <a:picLocks noChangeAspect="1"/>
        </xdr:cNvPicPr>
      </xdr:nvPicPr>
      <xdr:blipFill>
        <a:blip xmlns:r="http://schemas.openxmlformats.org/officeDocument/2006/relationships" r:embed="rId2" cstate="print"/>
        <a:stretch>
          <a:fillRect/>
        </a:stretch>
      </xdr:blipFill>
      <xdr:spPr>
        <a:xfrm>
          <a:off x="7166321" y="3438525"/>
          <a:ext cx="9612873" cy="1372619"/>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17319</xdr:colOff>
      <xdr:row>1</xdr:row>
      <xdr:rowOff>17319</xdr:rowOff>
    </xdr:from>
    <xdr:to>
      <xdr:col>1</xdr:col>
      <xdr:colOff>1750870</xdr:colOff>
      <xdr:row>3</xdr:row>
      <xdr:rowOff>64944</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19" y="112569"/>
          <a:ext cx="1733551"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17319</xdr:colOff>
      <xdr:row>1</xdr:row>
      <xdr:rowOff>17319</xdr:rowOff>
    </xdr:from>
    <xdr:ext cx="1733551" cy="5143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19" y="112569"/>
          <a:ext cx="1733551" cy="51435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1</xdr:row>
      <xdr:rowOff>21168</xdr:rowOff>
    </xdr:from>
    <xdr:ext cx="1695451" cy="512233"/>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211668"/>
          <a:ext cx="1695451" cy="512233"/>
        </a:xfrm>
        <a:prstGeom prst="rect">
          <a:avLst/>
        </a:prstGeom>
      </xdr:spPr>
    </xdr:pic>
    <xdr:clientData/>
  </xdr:oneCellAnchor>
  <xdr:oneCellAnchor>
    <xdr:from>
      <xdr:col>1</xdr:col>
      <xdr:colOff>21168</xdr:colOff>
      <xdr:row>1</xdr:row>
      <xdr:rowOff>21168</xdr:rowOff>
    </xdr:from>
    <xdr:ext cx="1724026" cy="514350"/>
    <xdr:pic>
      <xdr:nvPicPr>
        <xdr:cNvPr id="3" name="Picture 5">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11668"/>
          <a:ext cx="1724026" cy="51435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0</xdr:row>
      <xdr:rowOff>33162</xdr:rowOff>
    </xdr:from>
    <xdr:ext cx="1685926" cy="507294"/>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33162"/>
          <a:ext cx="1685926" cy="50729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1</xdr:col>
      <xdr:colOff>0</xdr:colOff>
      <xdr:row>1</xdr:row>
      <xdr:rowOff>65091</xdr:rowOff>
    </xdr:from>
    <xdr:ext cx="1697345" cy="51435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255591"/>
          <a:ext cx="1697345" cy="514350"/>
        </a:xfrm>
        <a:prstGeom prst="rect">
          <a:avLst/>
        </a:prstGeom>
      </xdr:spPr>
    </xdr:pic>
    <xdr:clientData/>
  </xdr:oneCellAnchor>
  <xdr:oneCellAnchor>
    <xdr:from>
      <xdr:col>1</xdr:col>
      <xdr:colOff>0</xdr:colOff>
      <xdr:row>7</xdr:row>
      <xdr:rowOff>0</xdr:rowOff>
    </xdr:from>
    <xdr:ext cx="9601210" cy="987967"/>
    <xdr:pic>
      <xdr:nvPicPr>
        <xdr:cNvPr id="3" name="MyPic" hidden="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stretch>
          <a:fillRect/>
        </a:stretch>
      </xdr:blipFill>
      <xdr:spPr>
        <a:xfrm>
          <a:off x="619125" y="1333500"/>
          <a:ext cx="9601210" cy="987967"/>
        </a:xfrm>
        <a:prstGeom prst="rect">
          <a:avLst/>
        </a:prstGeom>
      </xdr:spPr>
    </xdr:pic>
    <xdr:clientData/>
  </xdr:oneCellAnchor>
  <xdr:oneCellAnchor>
    <xdr:from>
      <xdr:col>1</xdr:col>
      <xdr:colOff>0</xdr:colOff>
      <xdr:row>1</xdr:row>
      <xdr:rowOff>65091</xdr:rowOff>
    </xdr:from>
    <xdr:ext cx="1697345" cy="514350"/>
    <xdr:pic>
      <xdr:nvPicPr>
        <xdr:cNvPr id="4" name="Picture 3">
          <a:extLst>
            <a:ext uri="{FF2B5EF4-FFF2-40B4-BE49-F238E27FC236}">
              <a16:creationId xmlns:a16="http://schemas.microsoft.com/office/drawing/2014/main" id="{B4076CB0-C8D2-48B6-A32D-24BC93A106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17491"/>
          <a:ext cx="1697345" cy="514350"/>
        </a:xfrm>
        <a:prstGeom prst="rect">
          <a:avLst/>
        </a:prstGeom>
      </xdr:spPr>
    </xdr:pic>
    <xdr:clientData/>
  </xdr:oneCellAnchor>
  <xdr:oneCellAnchor>
    <xdr:from>
      <xdr:col>1</xdr:col>
      <xdr:colOff>0</xdr:colOff>
      <xdr:row>7</xdr:row>
      <xdr:rowOff>0</xdr:rowOff>
    </xdr:from>
    <xdr:ext cx="9601210" cy="987967"/>
    <xdr:pic>
      <xdr:nvPicPr>
        <xdr:cNvPr id="5" name="MyPic" hidden="1">
          <a:extLst>
            <a:ext uri="{FF2B5EF4-FFF2-40B4-BE49-F238E27FC236}">
              <a16:creationId xmlns:a16="http://schemas.microsoft.com/office/drawing/2014/main" id="{C50C7E5C-6E80-474C-85FC-40819F095BCA}"/>
            </a:ext>
          </a:extLst>
        </xdr:cNvPr>
        <xdr:cNvPicPr>
          <a:picLocks noChangeAspect="1"/>
        </xdr:cNvPicPr>
      </xdr:nvPicPr>
      <xdr:blipFill>
        <a:blip xmlns:r="http://schemas.openxmlformats.org/officeDocument/2006/relationships" r:embed="rId2" cstate="print"/>
        <a:stretch>
          <a:fillRect/>
        </a:stretch>
      </xdr:blipFill>
      <xdr:spPr>
        <a:xfrm>
          <a:off x="133350" y="3876675"/>
          <a:ext cx="9601210" cy="9879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21168</xdr:colOff>
      <xdr:row>1</xdr:row>
      <xdr:rowOff>21168</xdr:rowOff>
    </xdr:from>
    <xdr:ext cx="1695451" cy="5143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68" y="116418"/>
          <a:ext cx="1695451" cy="514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21168</xdr:colOff>
      <xdr:row>1</xdr:row>
      <xdr:rowOff>23637</xdr:rowOff>
    </xdr:from>
    <xdr:ext cx="1676401" cy="50729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68" y="118887"/>
          <a:ext cx="1676401" cy="50729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50799</xdr:colOff>
      <xdr:row>1</xdr:row>
      <xdr:rowOff>65091</xdr:rowOff>
    </xdr:from>
    <xdr:ext cx="1624244" cy="5143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424" y="188916"/>
          <a:ext cx="1624244" cy="514350"/>
        </a:xfrm>
        <a:prstGeom prst="rect">
          <a:avLst/>
        </a:prstGeom>
      </xdr:spPr>
    </xdr:pic>
    <xdr:clientData/>
  </xdr:oneCellAnchor>
  <xdr:oneCellAnchor>
    <xdr:from>
      <xdr:col>5</xdr:col>
      <xdr:colOff>22571</xdr:colOff>
      <xdr:row>7</xdr:row>
      <xdr:rowOff>0</xdr:rowOff>
    </xdr:from>
    <xdr:ext cx="9616593" cy="1059178"/>
    <xdr:pic>
      <xdr:nvPicPr>
        <xdr:cNvPr id="3" name="MyPic" hidden="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tretch>
          <a:fillRect/>
        </a:stretch>
      </xdr:blipFill>
      <xdr:spPr>
        <a:xfrm>
          <a:off x="4442171" y="3238500"/>
          <a:ext cx="9616593" cy="10591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22225</xdr:colOff>
      <xdr:row>1</xdr:row>
      <xdr:rowOff>19051</xdr:rowOff>
    </xdr:from>
    <xdr:to>
      <xdr:col>3</xdr:col>
      <xdr:colOff>527741</xdr:colOff>
      <xdr:row>2</xdr:row>
      <xdr:rowOff>215901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525" y="114301"/>
          <a:ext cx="1610416" cy="492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17319</xdr:colOff>
      <xdr:row>1</xdr:row>
      <xdr:rowOff>17319</xdr:rowOff>
    </xdr:from>
    <xdr:ext cx="1733551" cy="51435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44" y="207819"/>
          <a:ext cx="1733551" cy="5143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21168</xdr:colOff>
      <xdr:row>1</xdr:row>
      <xdr:rowOff>21168</xdr:rowOff>
    </xdr:from>
    <xdr:ext cx="1695451" cy="51435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11668"/>
          <a:ext cx="1695451" cy="5143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21168</xdr:colOff>
      <xdr:row>1</xdr:row>
      <xdr:rowOff>23637</xdr:rowOff>
    </xdr:from>
    <xdr:ext cx="1676401" cy="507294"/>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3" y="214137"/>
          <a:ext cx="1676401" cy="5072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fp06\data\Users\ssrinivassag\AppData\Local\Microsoft\Windows\INetCache\Content.Outlook\SJ8FWNNR\VC187131_YangMing%20Precision%20of%20plastic%20Metal_Facilitated%20Assessm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fp06\data\Users\ssrinivassag\AppData\Local\Microsoft\Windows\INetCache\Content.Outlook\SJ8FWNNR\CY18%20RA%20Survey_KR_WJ_JP_Y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upplier_SR\CY19\CY19%20SSR%20RA\survey%20form\CY19%20Molex%20SSR%20RA%20Survey%20201812_wJP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
      <sheetName val="Instruction"/>
      <sheetName val="Definition"/>
      <sheetName val="Facility Information"/>
      <sheetName val="Supplier Questionnaire"/>
      <sheetName val="I_EN"/>
      <sheetName val="D_EN"/>
      <sheetName val="FI_EN"/>
      <sheetName val="SQ_EN"/>
      <sheetName val="I_CN"/>
      <sheetName val="D_CN"/>
      <sheetName val="FI_CN"/>
      <sheetName val="SQ_CN"/>
      <sheetName val="I_JP"/>
      <sheetName val="D_JP"/>
      <sheetName val="FI_JP"/>
      <sheetName val="SQ_JP"/>
      <sheetName val="I_KR"/>
      <sheetName val="D_KR"/>
      <sheetName val="FI_KR"/>
      <sheetName val="SQ_KR"/>
      <sheetName val="ScoreCard"/>
      <sheetName val="Scoring"/>
      <sheetName val="Facilitated Assessment"/>
    </sheetNames>
    <sheetDataSet>
      <sheetData sheetId="0">
        <row r="6">
          <cell r="D6" t="str">
            <v>English</v>
          </cell>
        </row>
      </sheetData>
      <sheetData sheetId="1"/>
      <sheetData sheetId="2"/>
      <sheetData sheetId="3"/>
      <sheetData sheetId="4">
        <row r="22">
          <cell r="B22" t="str">
            <v>Section B: Health and Safety</v>
          </cell>
          <cell r="I22" t="str">
            <v>Double Click Column I For Definitions</v>
          </cell>
        </row>
        <row r="23">
          <cell r="B23" t="str">
            <v>Item</v>
          </cell>
          <cell r="C23" t="str">
            <v>Element</v>
          </cell>
          <cell r="D23" t="str">
            <v>Question</v>
          </cell>
          <cell r="E23" t="str">
            <v>Supplier 
Answer</v>
          </cell>
          <cell r="F23" t="str">
            <v>Supplier Action Required</v>
          </cell>
          <cell r="H23" t="str">
            <v>Comments
(Supplier Input)</v>
          </cell>
          <cell r="I23" t="str">
            <v>Facilitated Assessment</v>
          </cell>
          <cell r="J23" t="str">
            <v>Comments</v>
          </cell>
        </row>
        <row r="24">
          <cell r="B24">
            <v>0</v>
          </cell>
          <cell r="C24">
            <v>0</v>
          </cell>
          <cell r="D24">
            <v>0</v>
          </cell>
          <cell r="E24">
            <v>0</v>
          </cell>
          <cell r="F24" t="str">
            <v>Status</v>
          </cell>
          <cell r="G24" t="str">
            <v>Key Documentation</v>
          </cell>
          <cell r="H24">
            <v>0</v>
          </cell>
        </row>
        <row r="25">
          <cell r="B25">
            <v>1</v>
          </cell>
          <cell r="C25" t="str">
            <v>Occupational Safety</v>
          </cell>
          <cell r="D25" t="str">
            <v>Does your facility control worker exposure to safety hazards through engineering and administrative controls and safe work procedures?</v>
          </cell>
          <cell r="E25" t="str">
            <v>Yes</v>
          </cell>
          <cell r="F25" t="str">
            <v>Yes</v>
          </cell>
          <cell r="G25" t="str">
            <v>· Safety hazards identification and risk assessment procedure
· Personal protective equipment program</v>
          </cell>
          <cell r="H25" t="str">
            <v>《生产作业环境安全卫生管理规定》
（YM-EI-019）</v>
          </cell>
          <cell r="J25" t="str">
            <v xml:space="preserve">1. Occupational health hazards have been identifed and methiods, controls are in place to minimize the risks. 
2. PPE program is not provided for review. </v>
          </cell>
        </row>
        <row r="26">
          <cell r="B26">
            <v>0</v>
          </cell>
          <cell r="C26">
            <v>0</v>
          </cell>
          <cell r="D26">
            <v>0</v>
          </cell>
          <cell r="F26" t="str">
            <v>No</v>
          </cell>
          <cell r="G26" t="str">
            <v>If possible, please specify why not in the comments column and provide timing around completion</v>
          </cell>
        </row>
        <row r="27">
          <cell r="B27">
            <v>2</v>
          </cell>
          <cell r="C27" t="str">
            <v>Emergency Preparedness 1</v>
          </cell>
          <cell r="D27" t="str">
            <v>Has your facility identified the potential risk of fire, chemical spill and natural disasters and implemented a program minimize their impacts?</v>
          </cell>
          <cell r="E27" t="str">
            <v>Yes</v>
          </cell>
          <cell r="F27" t="str">
            <v>Yes</v>
          </cell>
          <cell r="G27" t="str">
            <v xml:space="preserve">· Emergency response plan/procedure </v>
          </cell>
          <cell r="H27" t="str">
            <v>《消防安全管理规定》（YM-EI-029）</v>
          </cell>
          <cell r="J27" t="str">
            <v xml:space="preserve">1. ERP regarding fire is in place and specific roles in the event of fire emergency scenarios has been identifed in the ERP.
2. ERP regarding chemicals and natural disasters are not provided for review. </v>
          </cell>
        </row>
        <row r="28">
          <cell r="C28">
            <v>0</v>
          </cell>
          <cell r="D28">
            <v>0</v>
          </cell>
          <cell r="F28" t="str">
            <v>No</v>
          </cell>
          <cell r="G28" t="str">
            <v>If possible, please specify why not in the comments column and provide timing around completion</v>
          </cell>
        </row>
        <row r="29">
          <cell r="B29">
            <v>3</v>
          </cell>
          <cell r="C29" t="str">
            <v>Emergency Preparedness 2</v>
          </cell>
          <cell r="D29" t="str">
            <v>Does your facility conduct emergency evacuation drills at least annually which cover all workers in every area and for all work shifts?</v>
          </cell>
          <cell r="E29" t="str">
            <v>Yes</v>
          </cell>
          <cell r="F29" t="str">
            <v>Yes</v>
          </cell>
          <cell r="G29" t="str">
            <v>· Fire/evacuation drill records</v>
          </cell>
          <cell r="H29" t="str">
            <v>消防演习计划、报告</v>
          </cell>
          <cell r="J29" t="str">
            <v>1. A fire drill was donducted on Oct 8th, 2016, including all workers. 
2. The effectiveness of the fire drill was evaluated and documented.</v>
          </cell>
        </row>
        <row r="30">
          <cell r="C30">
            <v>0</v>
          </cell>
          <cell r="D30">
            <v>0</v>
          </cell>
          <cell r="F30" t="str">
            <v>No</v>
          </cell>
          <cell r="G30" t="str">
            <v>If possible, please specify why not in the comments column and provide timing around completion</v>
          </cell>
        </row>
        <row r="31">
          <cell r="B31">
            <v>4</v>
          </cell>
          <cell r="C31" t="str">
            <v>Occupational Injury and Illness</v>
          </cell>
          <cell r="D31" t="str">
            <v>Has your facility developed and implemented procedures and systems to prevent, manage, track and report occupational injury and illness?</v>
          </cell>
          <cell r="E31" t="str">
            <v>Yes</v>
          </cell>
          <cell r="F31" t="str">
            <v>Yes</v>
          </cell>
          <cell r="G31" t="str">
            <v>· Accident/occupational illness investigation and follow-up procedure</v>
          </cell>
          <cell r="H31" t="str">
            <v>《事故应急救援与调查处理管理规定》
（YM-EI-030）</v>
          </cell>
          <cell r="J31" t="str">
            <v>1. Procedure to prevent, manage, track and report occupational injury is in place. 2. Injury statistics are not available for review.</v>
          </cell>
        </row>
        <row r="32">
          <cell r="C32">
            <v>0</v>
          </cell>
          <cell r="D32">
            <v>0</v>
          </cell>
          <cell r="F32" t="str">
            <v>No</v>
          </cell>
          <cell r="G32" t="str">
            <v>If possible, please specify why not in the comments column and provide timing around completion</v>
          </cell>
        </row>
        <row r="33">
          <cell r="B33">
            <v>5</v>
          </cell>
          <cell r="C33" t="str">
            <v>Industrial hygiene</v>
          </cell>
          <cell r="D33" t="str">
            <v>Has your facility developed and implemented a risk assessment process to identify, evaluate and control worker exposure to chemical, physical and biological agents?</v>
          </cell>
          <cell r="E33" t="str">
            <v>Yes</v>
          </cell>
          <cell r="F33" t="str">
            <v>Yes</v>
          </cell>
          <cell r="G33" t="str">
            <v>· Health risk evaluation process
· Personal protective equipment program</v>
          </cell>
          <cell r="H33" t="str">
            <v>《员工职业健康及劳动保护管理规定&gt;
(YM-EI-028）</v>
          </cell>
          <cell r="J33" t="str">
            <v xml:space="preserve">1. Health hazards have been identifed and methiods, controls are in place to minimize the risks. 
2. PPE program is not provided for review. </v>
          </cell>
        </row>
        <row r="34">
          <cell r="C34">
            <v>0</v>
          </cell>
          <cell r="D34">
            <v>0</v>
          </cell>
          <cell r="F34" t="str">
            <v>No</v>
          </cell>
          <cell r="G34" t="str">
            <v>If possible, please specify why not in the comments column and provide timing around completion</v>
          </cell>
        </row>
        <row r="35">
          <cell r="B35">
            <v>6</v>
          </cell>
          <cell r="C35" t="str">
            <v>Machine Safeguarding</v>
          </cell>
          <cell r="D35" t="str">
            <v>Has your facility developed and implemented an adequate and effective machine-safeguarding program to ensure safeguarding is installed as needed to control the identified hazards?</v>
          </cell>
          <cell r="E35" t="str">
            <v>Yes</v>
          </cell>
          <cell r="F35" t="str">
            <v>Yes</v>
          </cell>
          <cell r="G35" t="str">
            <v>· Machine safety risk assessment process</v>
          </cell>
          <cell r="H35" t="str">
            <v>《防止机械伤害安全控制程序》
（YM-OHS-12)</v>
          </cell>
          <cell r="J35" t="str">
            <v xml:space="preserve">1. Machine safe guarding program is in place but incomplete. </v>
          </cell>
        </row>
        <row r="36">
          <cell r="C36">
            <v>0</v>
          </cell>
          <cell r="D36">
            <v>0</v>
          </cell>
          <cell r="F36" t="str">
            <v>No</v>
          </cell>
          <cell r="G36" t="str">
            <v>If possible, please specify why not in the comments column and provide timing around completion</v>
          </cell>
        </row>
        <row r="37">
          <cell r="B37">
            <v>7</v>
          </cell>
          <cell r="C37" t="str">
            <v>Sanitation, Food, and Housing 1</v>
          </cell>
          <cell r="D37" t="str">
            <v>Does your facility provide canteen for your workers ?</v>
          </cell>
          <cell r="E37" t="str">
            <v>Yes</v>
          </cell>
          <cell r="F37" t="str">
            <v>Yes</v>
          </cell>
          <cell r="G37" t="str">
            <v>· Canteen operation license
· Food handler health check records</v>
          </cell>
          <cell r="H37" t="str">
            <v>食堂承包经营，食品经营许可证、
食品操作人员健康证。</v>
          </cell>
          <cell r="J37" t="str">
            <v>1. Canteen workers have valid health certificates. 
2. Legally required food/sanitation permits for canteen is in place.</v>
          </cell>
        </row>
        <row r="38">
          <cell r="C38">
            <v>0</v>
          </cell>
          <cell r="D38">
            <v>0</v>
          </cell>
          <cell r="F38" t="str">
            <v>No</v>
          </cell>
          <cell r="G38" t="str">
            <v>No Documentation Required</v>
          </cell>
        </row>
        <row r="39">
          <cell r="B39">
            <v>8</v>
          </cell>
          <cell r="C39" t="str">
            <v>Sanitation, Food, and Housing 2</v>
          </cell>
          <cell r="D39" t="str">
            <v>Does your facility provide housing (dormitory or worker housing, hostels, apartments or any other form of living quarters) for your workers?</v>
          </cell>
          <cell r="E39" t="str">
            <v>Yes</v>
          </cell>
          <cell r="F39" t="str">
            <v>Yes</v>
          </cell>
          <cell r="G39" t="str">
            <v>· Picture of a dormitory room you provide to your workers
· Cleaning and sanitation program
· Fire/evacuation drill records for dorm</v>
          </cell>
          <cell r="H39" t="str">
            <v>《员工宿舍管理规定&gt;(YM-EI-024)</v>
          </cell>
          <cell r="J39" t="str">
            <v xml:space="preserve">1. Cleaning and sanitation program is in place. 
2. Dorm picture and fire drill records are not provided for review. </v>
          </cell>
        </row>
        <row r="40">
          <cell r="C40">
            <v>0</v>
          </cell>
          <cell r="D40">
            <v>0</v>
          </cell>
          <cell r="F40" t="str">
            <v>No</v>
          </cell>
          <cell r="G40" t="str">
            <v>No Documentation Required</v>
          </cell>
        </row>
        <row r="41">
          <cell r="B41" t="str">
            <v>Section C: Environmental</v>
          </cell>
          <cell r="I41" t="str">
            <v>Double Click Column I For Definitions</v>
          </cell>
        </row>
        <row r="42">
          <cell r="B42" t="str">
            <v>Item</v>
          </cell>
          <cell r="C42" t="str">
            <v>Element</v>
          </cell>
          <cell r="D42" t="str">
            <v>Question</v>
          </cell>
          <cell r="E42" t="str">
            <v>Supplier 
Answer</v>
          </cell>
          <cell r="F42" t="str">
            <v>Supplier Action Required</v>
          </cell>
          <cell r="H42" t="str">
            <v>Comments
(Supplier Input)</v>
          </cell>
          <cell r="I42" t="str">
            <v>Facilitated Assessment</v>
          </cell>
          <cell r="J42" t="str">
            <v>Comments</v>
          </cell>
        </row>
        <row r="43">
          <cell r="B43">
            <v>0</v>
          </cell>
          <cell r="C43">
            <v>0</v>
          </cell>
          <cell r="D43">
            <v>0</v>
          </cell>
          <cell r="E43">
            <v>0</v>
          </cell>
          <cell r="F43" t="str">
            <v>Status</v>
          </cell>
          <cell r="G43" t="str">
            <v>Key Documentation</v>
          </cell>
          <cell r="H43">
            <v>0</v>
          </cell>
        </row>
        <row r="44">
          <cell r="B44">
            <v>1</v>
          </cell>
          <cell r="C44" t="str">
            <v>Pollution Prevention and Resource Reduction</v>
          </cell>
          <cell r="D44" t="str">
            <v>Has your facility implemented a risk assessment process to identify and mitigate the potential ENVIRONMENTAL risks associated with your operations and activities?</v>
          </cell>
          <cell r="E44" t="str">
            <v>Yes</v>
          </cell>
          <cell r="F44" t="str">
            <v>Yes</v>
          </cell>
          <cell r="G44" t="str">
            <v>· Environmental aspects and impacts analysis procedure and assessment results</v>
          </cell>
          <cell r="H44" t="str">
            <v>《環境因素的識別與評價控制程序》
（YM-EP3.1-01）</v>
          </cell>
          <cell r="J44" t="str">
            <v xml:space="preserve">1. Procedure to identify significant environmental aspects is in place and program for monitoring and control of these identified environmental aspects has been established. </v>
          </cell>
        </row>
        <row r="45">
          <cell r="C45">
            <v>0</v>
          </cell>
          <cell r="D45">
            <v>0</v>
          </cell>
          <cell r="F45" t="str">
            <v>No</v>
          </cell>
          <cell r="G45" t="str">
            <v>If possible, please specify why not in the comments column and provide timing around completion</v>
          </cell>
        </row>
        <row r="46">
          <cell r="B46">
            <v>2</v>
          </cell>
          <cell r="C46" t="str">
            <v>Hazardous Chemicals</v>
          </cell>
          <cell r="D46" t="str">
            <v>Does your facility store and/or use hazardous  chemicals (flammable, corrosive, toxic, reactive, etc.)?</v>
          </cell>
          <cell r="E46" t="str">
            <v>Yes</v>
          </cell>
          <cell r="F46" t="str">
            <v>Yes</v>
          </cell>
          <cell r="G46" t="str">
            <v xml:space="preserve">· Chemical inventory including CAS number, chemical hazard category and maximum volume on site at any given time
· Procedures for the safe handling of hazardous  chemicals </v>
          </cell>
          <cell r="H46" t="str">
            <v>《危险化学品控制程序&gt;(YM-EP4.4.6-7）
化学品清单</v>
          </cell>
          <cell r="J46" t="str">
            <v xml:space="preserve">1. Documented procedures for chemical reception, storage, dispensing, use, return and disposal are avaiable and adequate. 
2. Chemical inventory is not provided for review. </v>
          </cell>
        </row>
        <row r="47">
          <cell r="C47">
            <v>0</v>
          </cell>
          <cell r="D47">
            <v>0</v>
          </cell>
          <cell r="F47" t="str">
            <v>No</v>
          </cell>
          <cell r="G47" t="str">
            <v>No Documentation Required</v>
          </cell>
        </row>
        <row r="48">
          <cell r="B48">
            <v>3</v>
          </cell>
          <cell r="C48" t="str">
            <v>Wastewater</v>
          </cell>
          <cell r="D48" t="str">
            <v>Does your facility generate industrial wastewater?</v>
          </cell>
          <cell r="E48" t="str">
            <v>No</v>
          </cell>
          <cell r="F48" t="str">
            <v>Yes</v>
          </cell>
          <cell r="G48" t="str">
            <v>· Procedures for industrial wastewater storage, treatment and discharge per local legislation</v>
          </cell>
        </row>
        <row r="49">
          <cell r="C49">
            <v>0</v>
          </cell>
          <cell r="D49">
            <v>0</v>
          </cell>
          <cell r="F49" t="str">
            <v>No</v>
          </cell>
          <cell r="G49" t="str">
            <v>No Documentation Required</v>
          </cell>
        </row>
        <row r="50">
          <cell r="B50">
            <v>4</v>
          </cell>
          <cell r="C50" t="str">
            <v>Hazardous waste</v>
          </cell>
          <cell r="D50" t="str">
            <v>Does your facility generate hazardous waste?</v>
          </cell>
          <cell r="E50" t="str">
            <v>Yes</v>
          </cell>
          <cell r="F50" t="str">
            <v>Yes</v>
          </cell>
          <cell r="G50" t="str">
            <v xml:space="preserve">· List of  hazardous wastes produced
· List of hazardous waste disposal vendors </v>
          </cell>
          <cell r="H50" t="str">
            <v>《廢棄物處理控制程序》
(YM-EP4.4.6-04）</v>
          </cell>
          <cell r="J50" t="str">
            <v xml:space="preserve">1. Hazardous substances are properly identifed. 
2. Procedures are documented for reception, storage, dispensing, use, returen and disposal hazardous waste. 
3. Information of hazardous waste handler is not provided. </v>
          </cell>
        </row>
        <row r="51">
          <cell r="C51">
            <v>0</v>
          </cell>
          <cell r="D51">
            <v>0</v>
          </cell>
          <cell r="F51" t="str">
            <v>No</v>
          </cell>
          <cell r="G51" t="str">
            <v>No Documentation Required</v>
          </cell>
        </row>
        <row r="52">
          <cell r="B52">
            <v>5</v>
          </cell>
          <cell r="C52" t="str">
            <v>Air Emission</v>
          </cell>
          <cell r="D52" t="str">
            <v>Does your facility generate air emissions?</v>
          </cell>
          <cell r="E52" t="str">
            <v>Yes</v>
          </cell>
          <cell r="F52" t="str">
            <v>Yes</v>
          </cell>
          <cell r="G52" t="str">
            <v>· Air emission source inventory and associated pollution control devices</v>
          </cell>
          <cell r="H52" t="str">
            <v>《污水廢氣排放及噪聲控制程序&gt;
(YM-EP4.4.6-05）</v>
          </cell>
          <cell r="J52" t="str">
            <v xml:space="preserve">1. Air emiisions have been identified and monitored.
2. Inspection reports are not provided for review. </v>
          </cell>
        </row>
        <row r="53">
          <cell r="C53">
            <v>0</v>
          </cell>
          <cell r="D53">
            <v>0</v>
          </cell>
          <cell r="F53" t="str">
            <v>No</v>
          </cell>
          <cell r="G53" t="str">
            <v>No Documentation Required</v>
          </cell>
        </row>
        <row r="54">
          <cell r="B54">
            <v>6</v>
          </cell>
          <cell r="C54" t="str">
            <v>Storm Water Management</v>
          </cell>
          <cell r="D54" t="str">
            <v>Does your facility store materials or wastes outside?</v>
          </cell>
          <cell r="E54" t="str">
            <v>No</v>
          </cell>
          <cell r="F54" t="str">
            <v>Yes</v>
          </cell>
          <cell r="G54" t="str">
            <v>· Storm water pollution prevention plan
· Structural controls and non-structural controls to prevent storm water pollution</v>
          </cell>
        </row>
        <row r="55">
          <cell r="C55">
            <v>0</v>
          </cell>
          <cell r="D55">
            <v>0</v>
          </cell>
          <cell r="F55" t="str">
            <v>No</v>
          </cell>
          <cell r="G55" t="str">
            <v>No Documentation Required</v>
          </cell>
        </row>
        <row r="63">
          <cell r="B63" t="str">
            <v>Section E:  Management System</v>
          </cell>
          <cell r="I63" t="str">
            <v>Double Click Column I For Definitions</v>
          </cell>
        </row>
        <row r="64">
          <cell r="B64" t="str">
            <v>Item</v>
          </cell>
          <cell r="C64" t="str">
            <v>Element</v>
          </cell>
          <cell r="D64" t="str">
            <v>Question</v>
          </cell>
          <cell r="E64" t="str">
            <v>Supplier 
Answer</v>
          </cell>
          <cell r="F64" t="str">
            <v>Supplier Action Required</v>
          </cell>
          <cell r="H64" t="str">
            <v>Comments
(Supplier Input)</v>
          </cell>
          <cell r="I64" t="str">
            <v>Facilitated Assessment</v>
          </cell>
          <cell r="J64" t="str">
            <v>Comments</v>
          </cell>
        </row>
        <row r="65">
          <cell r="B65">
            <v>0</v>
          </cell>
          <cell r="C65">
            <v>0</v>
          </cell>
          <cell r="D65">
            <v>0</v>
          </cell>
          <cell r="E65">
            <v>0</v>
          </cell>
          <cell r="F65" t="str">
            <v>Status</v>
          </cell>
          <cell r="G65" t="str">
            <v>Key Documentation</v>
          </cell>
          <cell r="H65">
            <v>0</v>
          </cell>
        </row>
        <row r="66">
          <cell r="B66">
            <v>1</v>
          </cell>
          <cell r="C66" t="str">
            <v>Company Commitment</v>
          </cell>
          <cell r="D66" t="str">
            <v>Has your facility established corporate social and environmental responsibility policy statements affirming your commitment to compliance and continual improvement?</v>
          </cell>
          <cell r="E66" t="str">
            <v>Yes</v>
          </cell>
          <cell r="F66" t="str">
            <v>Yes</v>
          </cell>
          <cell r="G66" t="str">
            <v>· Corporate Social Responsibility Policy
· Business conduct guidelines / Code of Ethics
· Policy or procedure to report business activities in accordance with local laws and customer requirements (annual social responsibility report, etc.)</v>
          </cell>
          <cell r="H66" t="str">
            <v>&lt;EICC管理手册》（YM-EM-01)</v>
          </cell>
          <cell r="J66" t="str">
            <v>Exceed minimum requirement.</v>
          </cell>
        </row>
        <row r="67">
          <cell r="C67">
            <v>0</v>
          </cell>
          <cell r="D67">
            <v>0</v>
          </cell>
          <cell r="F67" t="str">
            <v>No</v>
          </cell>
          <cell r="G67" t="str">
            <v>If possible, please specify why not in the comments column and provide timing around completion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
      <sheetName val="Instruction"/>
      <sheetName val="Definition"/>
      <sheetName val="Facility Information"/>
      <sheetName val="Supplier Questionnaire"/>
      <sheetName val="I_EN"/>
      <sheetName val="D_EN"/>
      <sheetName val="FI_EN"/>
      <sheetName val="SQ_EN"/>
      <sheetName val="I_JP"/>
      <sheetName val="D_JP"/>
      <sheetName val="FI_JP"/>
      <sheetName val="SQ_JP"/>
      <sheetName val="I_KR"/>
      <sheetName val="FI_KR"/>
      <sheetName val="D_KR"/>
      <sheetName val="SQ_KR"/>
      <sheetName val="I_CN"/>
      <sheetName val="D_CN"/>
      <sheetName val="FI_CN"/>
      <sheetName val="SQ_CN"/>
      <sheetName val="ScoreCard"/>
      <sheetName val="Scoring"/>
      <sheetName val="Facilitated Assessment"/>
    </sheetNames>
    <sheetDataSet>
      <sheetData sheetId="0" refreshError="1">
        <row r="6">
          <cell r="D6" t="str">
            <v>English</v>
          </cell>
        </row>
      </sheetData>
      <sheetData sheetId="1" refreshError="1"/>
      <sheetData sheetId="2" refreshError="1"/>
      <sheetData sheetId="3" refreshError="1"/>
      <sheetData sheetId="4" refreshError="1">
        <row r="22">
          <cell r="B22" t="str">
            <v>B. 보건안전</v>
          </cell>
          <cell r="I22" t="str">
            <v>Double Click Column I For Definitions</v>
          </cell>
        </row>
        <row r="23">
          <cell r="B23" t="str">
            <v>항목</v>
          </cell>
          <cell r="C23" t="str">
            <v>요소</v>
          </cell>
          <cell r="D23" t="str">
            <v>질문</v>
          </cell>
          <cell r="E23" t="str">
            <v>답변</v>
          </cell>
          <cell r="F23" t="str">
            <v>요구사항</v>
          </cell>
          <cell r="H23" t="str">
            <v>의견
(협력업체 작성)</v>
          </cell>
          <cell r="I23" t="str">
            <v>Facilitated Assessment</v>
          </cell>
          <cell r="J23" t="str">
            <v>Comments</v>
          </cell>
        </row>
        <row r="24">
          <cell r="B24">
            <v>0</v>
          </cell>
          <cell r="C24">
            <v>0</v>
          </cell>
          <cell r="D24">
            <v>0</v>
          </cell>
          <cell r="E24">
            <v>0</v>
          </cell>
          <cell r="F24" t="str">
            <v>상태</v>
          </cell>
          <cell r="G24" t="str">
            <v>주요 문서</v>
          </cell>
          <cell r="H24">
            <v>0</v>
          </cell>
        </row>
        <row r="25">
          <cell r="B25">
            <v>1</v>
          </cell>
          <cell r="C25" t="str">
            <v>산업안전 1</v>
          </cell>
          <cell r="D25" t="str">
            <v>귀 사는 기술적, 관리적인 방법과 안전 작업절차를 통해 위험에 대한 근로자의 노출을 관리하고 있습니까?</v>
          </cell>
          <cell r="E25" t="str">
            <v>Answer Here</v>
          </cell>
          <cell r="F25" t="str">
            <v>Yes</v>
          </cell>
          <cell r="G25" t="str">
            <v>· 안전 위험 식별 및 위험성평가 절차
· 개인보호구 프로그램</v>
          </cell>
          <cell r="I25" t="str">
            <v>Answer Here</v>
          </cell>
        </row>
        <row r="26">
          <cell r="B26">
            <v>0</v>
          </cell>
          <cell r="C26">
            <v>0</v>
          </cell>
          <cell r="D26">
            <v>0</v>
          </cell>
          <cell r="F26" t="str">
            <v>No</v>
          </cell>
          <cell r="G26" t="str">
            <v>가능하다면, 안되어있는 사유를 구체적으로 명시하고 준비될 수 있는 예상시점 정보를 제공하세요.</v>
          </cell>
        </row>
        <row r="27">
          <cell r="B27">
            <v>2</v>
          </cell>
          <cell r="C27" t="str">
            <v>비상사태 대응 1</v>
          </cell>
          <cell r="D27" t="str">
            <v>귀 사는 화재, 화학물질 유출 및 자연 재해의 잠재적 위험을 확인하고 피해 최소화를 위한 프로그램이 있습니까?</v>
          </cell>
          <cell r="E27" t="str">
            <v>Answer Here</v>
          </cell>
          <cell r="F27" t="str">
            <v>Yes</v>
          </cell>
          <cell r="G27" t="str">
            <v>· 비상사태 대응 계획/절차</v>
          </cell>
          <cell r="I27" t="str">
            <v>Answer Here</v>
          </cell>
        </row>
        <row r="28">
          <cell r="C28">
            <v>0</v>
          </cell>
          <cell r="D28">
            <v>0</v>
          </cell>
          <cell r="F28" t="str">
            <v>No</v>
          </cell>
          <cell r="G28" t="str">
            <v>가능하다면, 안되어있는 사유를 구체적으로 명시하고 준비될 수 있는 예상시점 정보를 제공하세요.</v>
          </cell>
        </row>
        <row r="29">
          <cell r="B29">
            <v>3</v>
          </cell>
          <cell r="C29" t="str">
            <v>비상사태 대응 2</v>
          </cell>
          <cell r="D29" t="str">
            <v>귀 사는 최소 매년마다 전 지역과 전 근로자(교대 근무자 포함)를 대상으로 비상 대피 훈련을 실시하고 있습니까?</v>
          </cell>
          <cell r="E29" t="str">
            <v>Answer Here</v>
          </cell>
          <cell r="F29" t="str">
            <v>Yes</v>
          </cell>
          <cell r="G29" t="str">
            <v>· 화재/비상 대비 훈련 기록</v>
          </cell>
          <cell r="I29" t="str">
            <v>Answer Here</v>
          </cell>
        </row>
        <row r="30">
          <cell r="C30">
            <v>0</v>
          </cell>
          <cell r="D30">
            <v>0</v>
          </cell>
          <cell r="F30" t="str">
            <v>No</v>
          </cell>
          <cell r="G30" t="str">
            <v>가능하다면, 안되어있는 사유를 구체적으로 명시하고 준비될 수 있는 예상시점 정보를 제공하세요.</v>
          </cell>
        </row>
        <row r="31">
          <cell r="B31">
            <v>4</v>
          </cell>
          <cell r="C31" t="str">
            <v>산업재해(사고 및 질병)</v>
          </cell>
          <cell r="D31" t="str">
            <v>귀 사는 산업재해 및 질병을 예방, 관리, 추적, 보고하기 위한 절차 및 시스템이 있습니까?</v>
          </cell>
          <cell r="E31" t="str">
            <v>Answer Here</v>
          </cell>
          <cell r="F31" t="str">
            <v>Yes</v>
          </cell>
          <cell r="G31" t="str">
            <v>· 사고/직업병 조사 및  후속 절차</v>
          </cell>
          <cell r="I31" t="str">
            <v>Answer Here</v>
          </cell>
        </row>
        <row r="32">
          <cell r="C32">
            <v>0</v>
          </cell>
          <cell r="D32">
            <v>0</v>
          </cell>
          <cell r="F32" t="str">
            <v>No</v>
          </cell>
          <cell r="G32" t="str">
            <v>가능하다면, 안되어있는 사유를 구체적으로 명시하고 준비될 수 있는 예상시점 정보를 제공하세요.</v>
          </cell>
        </row>
        <row r="33">
          <cell r="B33">
            <v>5</v>
          </cell>
          <cell r="C33" t="str">
            <v>산업위생</v>
          </cell>
          <cell r="D33" t="str">
            <v>귀 사는 화학물질, 물리적 및 생물학적 물질에 대한 작업자의 노출을 확인, 평가, 통제하기 위한 위험성 평가 프로세스가 있습니까?</v>
          </cell>
          <cell r="E33" t="str">
            <v>Answer Here</v>
          </cell>
          <cell r="F33" t="str">
            <v>Yes</v>
          </cell>
          <cell r="G33" t="str">
            <v>· 보건 위험 평가 프로세스
· 개인보호구 프로그램</v>
          </cell>
          <cell r="I33" t="str">
            <v>Answer Here</v>
          </cell>
        </row>
        <row r="34">
          <cell r="C34">
            <v>0</v>
          </cell>
          <cell r="D34">
            <v>0</v>
          </cell>
          <cell r="F34" t="str">
            <v>No</v>
          </cell>
          <cell r="G34" t="str">
            <v>가능하다면, 안되어있는 사유를 구체적으로 명시하고 준비될 수 있는 예상시점 정보를 제공하세요.</v>
          </cell>
        </row>
        <row r="35">
          <cell r="B35">
            <v>6</v>
          </cell>
          <cell r="C35" t="str">
            <v>기계안전</v>
          </cell>
          <cell r="D35" t="str">
            <v>귀 사는 확인된 위험을 통제하기 위해 필요에 따라 안전 장치가 설치되도록 적절하고 효과적인 기계 안전장치 프로그램을 개발하고 구현하였습니까?</v>
          </cell>
          <cell r="E35" t="str">
            <v>Answer Here</v>
          </cell>
          <cell r="F35" t="str">
            <v>Yes</v>
          </cell>
          <cell r="G35" t="str">
            <v>· 기계 안전 위험성 평가 프로세스</v>
          </cell>
          <cell r="I35" t="str">
            <v>Answer Here</v>
          </cell>
        </row>
        <row r="36">
          <cell r="C36">
            <v>0</v>
          </cell>
          <cell r="D36">
            <v>0</v>
          </cell>
          <cell r="F36" t="str">
            <v>No</v>
          </cell>
          <cell r="G36" t="str">
            <v>가능하다면, 안되어있는 사유를 구체적으로 명시하고 준비될 수 있는 예상시점 정보를 제공하세요.</v>
          </cell>
        </row>
        <row r="37">
          <cell r="B37">
            <v>7</v>
          </cell>
          <cell r="C37" t="str">
            <v>식품위생, 기숙사 1</v>
          </cell>
          <cell r="D37" t="str">
            <v>귀 사는 근로자를 위한 식당은 운영하고 있습니까?</v>
          </cell>
          <cell r="E37" t="str">
            <v>Answer Here</v>
          </cell>
          <cell r="F37" t="str">
            <v>Yes</v>
          </cell>
          <cell r="G37" t="str">
            <v>· 식당 운영 허가증
· 식품 취급자 건강검진 기록</v>
          </cell>
          <cell r="I37" t="str">
            <v>Answer Here</v>
          </cell>
        </row>
        <row r="38">
          <cell r="C38">
            <v>0</v>
          </cell>
          <cell r="D38">
            <v>0</v>
          </cell>
          <cell r="F38" t="str">
            <v>No</v>
          </cell>
          <cell r="G38" t="str">
            <v>필요 서류 없음</v>
          </cell>
        </row>
        <row r="39">
          <cell r="B39">
            <v>8</v>
          </cell>
          <cell r="C39" t="str">
            <v>식품위생, 기숙사 2</v>
          </cell>
          <cell r="D39" t="str">
            <v>귀 사는 근로자를 위한 기숙사(주택, 호스텔, 아파트 또는 다른 유형의 거처)를 제공합니까?</v>
          </cell>
          <cell r="E39" t="str">
            <v>Answer Here</v>
          </cell>
          <cell r="F39" t="str">
            <v>Yes</v>
          </cell>
          <cell r="G39" t="str">
            <v>· 근로자에게 제공하는 기숙사 사진
· 청소 및 방역 프로그램·
· 기숙사 화재/비상 대비 훈련 기록</v>
          </cell>
          <cell r="I39" t="str">
            <v>Answer Here</v>
          </cell>
        </row>
        <row r="40">
          <cell r="C40">
            <v>0</v>
          </cell>
          <cell r="D40">
            <v>0</v>
          </cell>
          <cell r="F40" t="str">
            <v>No</v>
          </cell>
          <cell r="G40" t="str">
            <v>필요 서류 없음</v>
          </cell>
        </row>
        <row r="41">
          <cell r="B41" t="str">
            <v>C. 환경</v>
          </cell>
          <cell r="I41" t="str">
            <v>Double Click Column I For Definitions</v>
          </cell>
        </row>
        <row r="42">
          <cell r="B42" t="str">
            <v>항목</v>
          </cell>
          <cell r="C42" t="str">
            <v>요소</v>
          </cell>
          <cell r="D42" t="str">
            <v>질문</v>
          </cell>
          <cell r="E42" t="str">
            <v>답변</v>
          </cell>
          <cell r="F42" t="str">
            <v>요구사항</v>
          </cell>
          <cell r="H42" t="str">
            <v>의견
(협력업체 작성)</v>
          </cell>
          <cell r="I42" t="str">
            <v>Facilitated Assessment</v>
          </cell>
          <cell r="J42" t="str">
            <v>Comments</v>
          </cell>
        </row>
        <row r="43">
          <cell r="B43">
            <v>0</v>
          </cell>
          <cell r="C43">
            <v>0</v>
          </cell>
          <cell r="D43">
            <v>0</v>
          </cell>
          <cell r="E43">
            <v>0</v>
          </cell>
          <cell r="F43" t="str">
            <v>상태</v>
          </cell>
          <cell r="G43" t="str">
            <v>주요 문서</v>
          </cell>
          <cell r="H43">
            <v>0</v>
          </cell>
        </row>
        <row r="44">
          <cell r="B44">
            <v>1</v>
          </cell>
          <cell r="C44" t="str">
            <v>오염 방지 및 자원 절감</v>
          </cell>
          <cell r="D44" t="str">
            <v>귀 사는 사업의 운영 및 활동과 관련된 잠재적인 환경적 위험을 확인하고 완화하기 위한 위험 평가 프로세스가 있습니까?</v>
          </cell>
          <cell r="E44" t="str">
            <v>Answer Here</v>
          </cell>
          <cell r="F44" t="str">
            <v>Yes</v>
          </cell>
          <cell r="G44" t="str">
            <v>· 환경 측면 및 영향 분석 절차 및 평가 결과</v>
          </cell>
          <cell r="I44" t="str">
            <v>Answer Here</v>
          </cell>
        </row>
        <row r="45">
          <cell r="C45">
            <v>0</v>
          </cell>
          <cell r="D45">
            <v>0</v>
          </cell>
          <cell r="F45" t="str">
            <v>No</v>
          </cell>
          <cell r="G45" t="str">
            <v>가능하다면, 안되어있는 사유를 구체적으로 명시하고 준비될 수 있는 예상시점 정보를 제공하세요.</v>
          </cell>
        </row>
        <row r="46">
          <cell r="B46">
            <v>2</v>
          </cell>
          <cell r="C46" t="str">
            <v>유해 화학 물질</v>
          </cell>
          <cell r="D46" t="str">
            <v>귀 사는 유해 화학 물질 (인화성, 부식성, 유독성, 반응성 등)을 저장 및 / 또는 사용합니까?</v>
          </cell>
          <cell r="E46" t="str">
            <v>Answer Here</v>
          </cell>
          <cell r="F46" t="str">
            <v>Yes</v>
          </cell>
          <cell r="G46" t="str">
            <v>· CAS 번호, 화학적 위험 범주 및 특정 시점의 현장 최대 사용량을 포함한 화학 물질 목록
· 유해 화학 물질의 안전한 취급을 위한 절차</v>
          </cell>
          <cell r="I46" t="str">
            <v>Answer Here</v>
          </cell>
        </row>
        <row r="47">
          <cell r="C47">
            <v>0</v>
          </cell>
          <cell r="D47">
            <v>0</v>
          </cell>
          <cell r="F47" t="str">
            <v>No</v>
          </cell>
          <cell r="G47" t="str">
            <v>필요 서류 없음</v>
          </cell>
        </row>
        <row r="48">
          <cell r="B48">
            <v>3</v>
          </cell>
          <cell r="C48" t="str">
            <v>수질관리</v>
          </cell>
          <cell r="D48" t="str">
            <v>귀 사는 폐수관리 프로그램(폐수 및 우수관리)이 있습니까?</v>
          </cell>
          <cell r="E48" t="str">
            <v>Answer Here</v>
          </cell>
          <cell r="F48" t="str">
            <v>Yes</v>
          </cell>
          <cell r="G48" t="str">
            <v>· 수자원 관리 프로그램 문서 및 수질 오염 방지 계획
· 수질 오염을 방지하기위한 구조적 및 비구조적 제어
· 폐수 처리 및 봉쇄 시스템을위한 절차</v>
          </cell>
          <cell r="I48" t="str">
            <v>Answer Here</v>
          </cell>
        </row>
        <row r="49">
          <cell r="C49">
            <v>0</v>
          </cell>
          <cell r="D49">
            <v>0</v>
          </cell>
          <cell r="F49" t="str">
            <v>No</v>
          </cell>
          <cell r="G49" t="str">
            <v>가능하다면, 안되어있는 사유를 구체적으로 명시하고 준비될 수 있는 예상시점 정보를 제공하세요.</v>
          </cell>
        </row>
        <row r="50">
          <cell r="B50">
            <v>4</v>
          </cell>
          <cell r="C50" t="str">
            <v>에너지 소비량 및 온실가스
배출량</v>
          </cell>
          <cell r="D50" t="str">
            <v>귀 사는 온실가스 배출량을 모니터링 합니까?</v>
          </cell>
          <cell r="E50" t="str">
            <v>Answer Here</v>
          </cell>
          <cell r="F50" t="str">
            <v>Yes</v>
          </cell>
          <cell r="G50" t="str">
            <v>· 에너지 소비량을 기록하고 온실 가스 배출량을 모니터링하고 추적합니다.
· 에너지 효율을 향상시키고 에너지 소비 및 온실 가스 배출을 최소화하는 방법</v>
          </cell>
          <cell r="I50" t="str">
            <v>Answer Here</v>
          </cell>
        </row>
        <row r="51">
          <cell r="C51">
            <v>0</v>
          </cell>
          <cell r="D51">
            <v>0</v>
          </cell>
          <cell r="F51" t="str">
            <v>No</v>
          </cell>
          <cell r="G51" t="str">
            <v>가능하다면, 안되어있는 사유를 구체적으로 명시하고 준비될 수 있는 예상시점 정보를 제공하세요.</v>
          </cell>
        </row>
        <row r="52">
          <cell r="B52">
            <v>5</v>
          </cell>
          <cell r="C52" t="e">
            <v>#REF!</v>
          </cell>
          <cell r="D52" t="e">
            <v>#REF!</v>
          </cell>
          <cell r="E52" t="str">
            <v>Answer Here</v>
          </cell>
          <cell r="F52" t="e">
            <v>#REF!</v>
          </cell>
          <cell r="G52" t="e">
            <v>#REF!</v>
          </cell>
          <cell r="I52" t="str">
            <v>Answer Here</v>
          </cell>
        </row>
        <row r="53">
          <cell r="C53" t="e">
            <v>#REF!</v>
          </cell>
          <cell r="D53" t="e">
            <v>#REF!</v>
          </cell>
          <cell r="F53" t="e">
            <v>#REF!</v>
          </cell>
          <cell r="G53" t="e">
            <v>#REF!</v>
          </cell>
        </row>
        <row r="54">
          <cell r="B54">
            <v>6</v>
          </cell>
          <cell r="C54" t="e">
            <v>#REF!</v>
          </cell>
          <cell r="D54" t="e">
            <v>#REF!</v>
          </cell>
          <cell r="E54" t="str">
            <v>Answer Here</v>
          </cell>
          <cell r="F54" t="e">
            <v>#REF!</v>
          </cell>
          <cell r="G54" t="e">
            <v>#REF!</v>
          </cell>
          <cell r="I54" t="str">
            <v>Answer Here</v>
          </cell>
        </row>
        <row r="55">
          <cell r="C55" t="e">
            <v>#REF!</v>
          </cell>
          <cell r="D55" t="e">
            <v>#REF!</v>
          </cell>
          <cell r="F55" t="e">
            <v>#REF!</v>
          </cell>
          <cell r="G55" t="e">
            <v>#REF!</v>
          </cell>
        </row>
        <row r="63">
          <cell r="B63" t="str">
            <v>E. 관리시스템</v>
          </cell>
          <cell r="I63" t="str">
            <v>Double Click Column I For Definitions</v>
          </cell>
        </row>
        <row r="64">
          <cell r="B64" t="str">
            <v>항목</v>
          </cell>
          <cell r="C64" t="str">
            <v>요소</v>
          </cell>
          <cell r="D64" t="str">
            <v>질문</v>
          </cell>
          <cell r="E64" t="str">
            <v>답변</v>
          </cell>
          <cell r="F64" t="str">
            <v>요구사항</v>
          </cell>
          <cell r="H64" t="str">
            <v>의견
(협력업체 작성)</v>
          </cell>
          <cell r="I64" t="str">
            <v>Facilitated Assessment</v>
          </cell>
          <cell r="J64" t="str">
            <v>Comments</v>
          </cell>
        </row>
        <row r="65">
          <cell r="B65">
            <v>0</v>
          </cell>
          <cell r="C65">
            <v>0</v>
          </cell>
          <cell r="D65">
            <v>0</v>
          </cell>
          <cell r="E65">
            <v>0</v>
          </cell>
          <cell r="F65" t="str">
            <v>상태</v>
          </cell>
          <cell r="G65" t="str">
            <v>주요 문서</v>
          </cell>
          <cell r="H65">
            <v>0</v>
          </cell>
        </row>
        <row r="66">
          <cell r="B66">
            <v>1</v>
          </cell>
          <cell r="C66" t="str">
            <v>회사의 약속</v>
          </cell>
          <cell r="D66" t="str">
            <v>귀사의 사업장은, 회사의 사회적/환경에 대한 책임에 대한 약속과 지속적 개선에 대한 선언을 포함하는 규정을 보유하고 있습니까?</v>
          </cell>
          <cell r="E66" t="str">
            <v>Answer Here</v>
          </cell>
          <cell r="F66" t="str">
            <v>Yes</v>
          </cell>
          <cell r="G66" t="str">
            <v>· 회사의 사회적책임 규정 / 강령
· 내국법 또는 고객요구사항에 따른 사업활동 내용을 보고하기 위한 규정 또는 절차서 (연간 사회적책임 보고서, 등)</v>
          </cell>
          <cell r="I66" t="str">
            <v>Answer Here</v>
          </cell>
        </row>
        <row r="67">
          <cell r="C67">
            <v>0</v>
          </cell>
          <cell r="D67">
            <v>0</v>
          </cell>
          <cell r="F67" t="str">
            <v>No</v>
          </cell>
          <cell r="G67" t="str">
            <v>가능하다면, 안되어있는 사유를 구체적으로 명시하고 준비될 수 있는 예상시점 정보를 제공하세요.</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_E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mailto:Elf.Wu@molex.com" TargetMode="External"/><Relationship Id="rId7" Type="http://schemas.openxmlformats.org/officeDocument/2006/relationships/printerSettings" Target="../printerSettings/printerSettings12.bin"/><Relationship Id="rId2" Type="http://schemas.openxmlformats.org/officeDocument/2006/relationships/hyperlink" Target="mailto:Elf.Wu@molex.com" TargetMode="External"/><Relationship Id="rId1" Type="http://schemas.openxmlformats.org/officeDocument/2006/relationships/hyperlink" Target="mailto:Supplier.Responsibility@molex.com" TargetMode="External"/><Relationship Id="rId6" Type="http://schemas.openxmlformats.org/officeDocument/2006/relationships/hyperlink" Target="mailto:Elf.Wu@molex.com" TargetMode="External"/><Relationship Id="rId5" Type="http://schemas.openxmlformats.org/officeDocument/2006/relationships/hyperlink" Target="mailto:Elf.Wu@molex.com" TargetMode="External"/><Relationship Id="rId4" Type="http://schemas.openxmlformats.org/officeDocument/2006/relationships/hyperlink" Target="mailto:Elf.Wu@molex.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mailto:Elf.Wu@molex.com" TargetMode="External"/><Relationship Id="rId7" Type="http://schemas.openxmlformats.org/officeDocument/2006/relationships/printerSettings" Target="../printerSettings/printerSettings16.bin"/><Relationship Id="rId2" Type="http://schemas.openxmlformats.org/officeDocument/2006/relationships/hyperlink" Target="mailto:Elf.Wu@molex.com" TargetMode="External"/><Relationship Id="rId1" Type="http://schemas.openxmlformats.org/officeDocument/2006/relationships/hyperlink" Target="mailto:Supplier.Responsibility@molex.com" TargetMode="External"/><Relationship Id="rId6" Type="http://schemas.openxmlformats.org/officeDocument/2006/relationships/hyperlink" Target="mailto:Elf.Wu@molex.com" TargetMode="External"/><Relationship Id="rId5" Type="http://schemas.openxmlformats.org/officeDocument/2006/relationships/hyperlink" Target="mailto:Elf.Wu@molex.com" TargetMode="External"/><Relationship Id="rId4" Type="http://schemas.openxmlformats.org/officeDocument/2006/relationships/hyperlink" Target="mailto:Elf.Wu@molex.com"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upplier.Responsibility@molex.com" TargetMode="External"/></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mailto:Elf.Wu@molex.com" TargetMode="External"/><Relationship Id="rId7" Type="http://schemas.openxmlformats.org/officeDocument/2006/relationships/printerSettings" Target="../printerSettings/printerSettings20.bin"/><Relationship Id="rId2" Type="http://schemas.openxmlformats.org/officeDocument/2006/relationships/hyperlink" Target="mailto:Elf.Wu@molex.com" TargetMode="External"/><Relationship Id="rId1" Type="http://schemas.openxmlformats.org/officeDocument/2006/relationships/hyperlink" Target="mailto:Supplier.Responsibility@molex.com" TargetMode="External"/><Relationship Id="rId6" Type="http://schemas.openxmlformats.org/officeDocument/2006/relationships/hyperlink" Target="mailto:Elf.Wu@molex.com" TargetMode="External"/><Relationship Id="rId5" Type="http://schemas.openxmlformats.org/officeDocument/2006/relationships/hyperlink" Target="mailto:Elf.Wu@molex.com" TargetMode="External"/><Relationship Id="rId4" Type="http://schemas.openxmlformats.org/officeDocument/2006/relationships/hyperlink" Target="mailto:Elf.Wu@molex.com"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Elf.Wu@molex.com" TargetMode="External"/><Relationship Id="rId7" Type="http://schemas.openxmlformats.org/officeDocument/2006/relationships/printerSettings" Target="../printerSettings/printerSettings8.bin"/><Relationship Id="rId2" Type="http://schemas.openxmlformats.org/officeDocument/2006/relationships/hyperlink" Target="mailto:Elf.Wu@molex.com" TargetMode="External"/><Relationship Id="rId1" Type="http://schemas.openxmlformats.org/officeDocument/2006/relationships/hyperlink" Target="mailto:Supplier.Responsibility@molex.com" TargetMode="External"/><Relationship Id="rId6" Type="http://schemas.openxmlformats.org/officeDocument/2006/relationships/hyperlink" Target="mailto:Elf.Wu@molex.com" TargetMode="External"/><Relationship Id="rId5" Type="http://schemas.openxmlformats.org/officeDocument/2006/relationships/hyperlink" Target="mailto:Elf.Wu@molex.com" TargetMode="External"/><Relationship Id="rId4" Type="http://schemas.openxmlformats.org/officeDocument/2006/relationships/hyperlink" Target="mailto:Elf.Wu@molex.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B1:D10"/>
  <sheetViews>
    <sheetView showGridLines="0" tabSelected="1" zoomScaleNormal="100" workbookViewId="0">
      <selection activeCell="D6" sqref="D6:D9"/>
    </sheetView>
  </sheetViews>
  <sheetFormatPr defaultRowHeight="14.5"/>
  <cols>
    <col min="1" max="1" width="1.7265625" customWidth="1"/>
    <col min="2" max="2" width="26.54296875" customWidth="1"/>
    <col min="3" max="3" width="47" customWidth="1"/>
    <col min="4" max="4" width="31" customWidth="1"/>
  </cols>
  <sheetData>
    <row r="1" spans="2:4" ht="9" customHeight="1" thickBot="1"/>
    <row r="2" spans="2:4" ht="21" customHeight="1">
      <c r="B2" s="1"/>
      <c r="C2" s="513" t="str">
        <f>Instruction!C2</f>
        <v xml:space="preserve">    Molex LLC
Supplier Social Responsibility Risk Assessment</v>
      </c>
      <c r="D2" s="514"/>
    </row>
    <row r="3" spans="2:4">
      <c r="B3" s="3"/>
      <c r="C3" s="515"/>
      <c r="D3" s="516"/>
    </row>
    <row r="4" spans="2:4" ht="15" thickBot="1">
      <c r="B4" s="3"/>
      <c r="C4" s="517"/>
      <c r="D4" s="518"/>
    </row>
    <row r="5" spans="2:4" ht="16" thickBot="1">
      <c r="B5" s="530" t="s">
        <v>0</v>
      </c>
      <c r="C5" s="531"/>
      <c r="D5" s="532"/>
    </row>
    <row r="6" spans="2:4" ht="21" customHeight="1">
      <c r="B6" s="522" t="s">
        <v>1</v>
      </c>
      <c r="C6" s="523"/>
      <c r="D6" s="528" t="s">
        <v>963</v>
      </c>
    </row>
    <row r="7" spans="2:4" ht="21" customHeight="1">
      <c r="B7" s="524" t="s">
        <v>2</v>
      </c>
      <c r="C7" s="525"/>
      <c r="D7" s="528"/>
    </row>
    <row r="8" spans="2:4" ht="21" customHeight="1">
      <c r="B8" s="524" t="s">
        <v>3</v>
      </c>
      <c r="C8" s="525"/>
      <c r="D8" s="528"/>
    </row>
    <row r="9" spans="2:4" ht="21" customHeight="1" thickBot="1">
      <c r="B9" s="526" t="s">
        <v>4</v>
      </c>
      <c r="C9" s="527"/>
      <c r="D9" s="529"/>
    </row>
    <row r="10" spans="2:4" ht="16" thickBot="1">
      <c r="B10" s="519"/>
      <c r="C10" s="520"/>
      <c r="D10" s="521"/>
    </row>
  </sheetData>
  <mergeCells count="8">
    <mergeCell ref="C2:D4"/>
    <mergeCell ref="B10:D10"/>
    <mergeCell ref="B6:C6"/>
    <mergeCell ref="B7:C7"/>
    <mergeCell ref="B8:C8"/>
    <mergeCell ref="B9:C9"/>
    <mergeCell ref="D6:D9"/>
    <mergeCell ref="B5:D5"/>
  </mergeCells>
  <phoneticPr fontId="62" type="noConversion"/>
  <dataValidations count="2">
    <dataValidation type="list" allowBlank="1" showInputMessage="1" showErrorMessage="1" sqref="C7:C9" xr:uid="{00000000-0002-0000-0000-000000000000}">
      <formula1>"Select Your Language, English, Chinese, Japanese, Korean"</formula1>
    </dataValidation>
    <dataValidation type="list" allowBlank="1" showInputMessage="1" showErrorMessage="1" sqref="D6" xr:uid="{00000000-0002-0000-0000-000001000000}">
      <formula1>"English,简体中文,日本語,한국어"</formula1>
    </dataValidation>
  </dataValidations>
  <pageMargins left="0.7" right="0.7"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O68"/>
  <sheetViews>
    <sheetView showGridLines="0" view="pageBreakPreview" topLeftCell="A40" zoomScaleNormal="100" zoomScaleSheetLayoutView="100" workbookViewId="0">
      <selection activeCell="K32" sqref="K32"/>
    </sheetView>
  </sheetViews>
  <sheetFormatPr defaultColWidth="9.26953125" defaultRowHeight="12.5"/>
  <cols>
    <col min="1" max="1" width="1.7265625" style="11" customWidth="1"/>
    <col min="2" max="2" width="4.7265625" style="11" customWidth="1"/>
    <col min="3" max="3" width="20.7265625" style="80" customWidth="1"/>
    <col min="4" max="6" width="11.7265625" style="11" customWidth="1"/>
    <col min="7" max="7" width="14.26953125" style="11" customWidth="1"/>
    <col min="8" max="8" width="23.7265625" style="11" customWidth="1"/>
    <col min="9" max="9" width="9.26953125" style="11" hidden="1" customWidth="1"/>
    <col min="10" max="10" width="7.7265625" style="11" hidden="1" customWidth="1"/>
    <col min="11" max="11" width="121.7265625" style="11" customWidth="1"/>
    <col min="12" max="16384" width="9.26953125" style="11"/>
  </cols>
  <sheetData>
    <row r="1" spans="2:15" s="51" customFormat="1" ht="7.5" customHeight="1">
      <c r="C1" s="112"/>
      <c r="N1" s="112"/>
      <c r="O1" s="112"/>
    </row>
    <row r="2" spans="2:15" s="51" customFormat="1" ht="23.5">
      <c r="C2" s="112"/>
      <c r="D2" s="722" t="s">
        <v>132</v>
      </c>
      <c r="E2" s="722"/>
      <c r="F2" s="722"/>
      <c r="G2" s="722"/>
      <c r="H2" s="722"/>
      <c r="I2" s="116"/>
      <c r="J2" s="115"/>
      <c r="K2" s="115"/>
      <c r="N2" s="112"/>
      <c r="O2" s="112"/>
    </row>
    <row r="3" spans="2:15" s="51" customFormat="1" ht="24.65" customHeight="1">
      <c r="B3" s="114"/>
      <c r="C3" s="113"/>
      <c r="D3" s="722"/>
      <c r="E3" s="722"/>
      <c r="F3" s="722"/>
      <c r="G3" s="722"/>
      <c r="H3" s="722"/>
      <c r="N3" s="112"/>
      <c r="O3" s="112"/>
    </row>
    <row r="4" spans="2:15" s="84" customFormat="1" ht="14.5">
      <c r="B4" s="91" t="s">
        <v>91</v>
      </c>
      <c r="C4" s="561" t="s">
        <v>131</v>
      </c>
      <c r="D4" s="562"/>
      <c r="E4" s="562"/>
      <c r="F4" s="562"/>
      <c r="G4" s="562"/>
      <c r="H4" s="717"/>
    </row>
    <row r="5" spans="2:15" s="110" customFormat="1" ht="14.5">
      <c r="B5" s="111">
        <v>1</v>
      </c>
      <c r="C5" s="557" t="s">
        <v>130</v>
      </c>
      <c r="D5" s="558"/>
      <c r="E5" s="558"/>
      <c r="F5" s="558"/>
      <c r="G5" s="559"/>
      <c r="H5" s="97" t="s">
        <v>92</v>
      </c>
      <c r="J5" s="84"/>
    </row>
    <row r="6" spans="2:15" s="110" customFormat="1" ht="14.5">
      <c r="B6" s="111">
        <v>2</v>
      </c>
      <c r="C6" s="723" t="s">
        <v>129</v>
      </c>
      <c r="D6" s="724"/>
      <c r="E6" s="724"/>
      <c r="F6" s="724"/>
      <c r="G6" s="725"/>
      <c r="H6" s="97" t="s">
        <v>92</v>
      </c>
      <c r="J6" s="84"/>
    </row>
    <row r="7" spans="2:15" s="110" customFormat="1" ht="14.5">
      <c r="B7" s="111">
        <v>3</v>
      </c>
      <c r="C7" s="726" t="s">
        <v>128</v>
      </c>
      <c r="D7" s="727"/>
      <c r="E7" s="727"/>
      <c r="F7" s="727"/>
      <c r="G7" s="728"/>
      <c r="H7" s="97" t="s">
        <v>92</v>
      </c>
    </row>
    <row r="8" spans="2:15" s="110" customFormat="1" ht="14.5">
      <c r="B8" s="111">
        <v>4</v>
      </c>
      <c r="C8" s="723" t="s">
        <v>127</v>
      </c>
      <c r="D8" s="724"/>
      <c r="E8" s="724"/>
      <c r="F8" s="724"/>
      <c r="G8" s="725"/>
      <c r="H8" s="97" t="s">
        <v>92</v>
      </c>
    </row>
    <row r="9" spans="2:15" s="110" customFormat="1" ht="14.5">
      <c r="B9" s="111">
        <v>5</v>
      </c>
      <c r="C9" s="723" t="s">
        <v>126</v>
      </c>
      <c r="D9" s="724"/>
      <c r="E9" s="724"/>
      <c r="F9" s="724"/>
      <c r="G9" s="725"/>
      <c r="H9" s="97" t="s">
        <v>92</v>
      </c>
    </row>
    <row r="10" spans="2:15" s="110" customFormat="1" ht="14.5">
      <c r="B10" s="111">
        <v>6</v>
      </c>
      <c r="C10" s="723" t="s">
        <v>125</v>
      </c>
      <c r="D10" s="724"/>
      <c r="E10" s="724"/>
      <c r="F10" s="724"/>
      <c r="G10" s="725"/>
      <c r="H10" s="97" t="s">
        <v>92</v>
      </c>
    </row>
    <row r="11" spans="2:15" s="110" customFormat="1" ht="14.5">
      <c r="B11" s="111">
        <v>7</v>
      </c>
      <c r="C11" s="723" t="s">
        <v>124</v>
      </c>
      <c r="D11" s="724"/>
      <c r="E11" s="724"/>
      <c r="F11" s="724"/>
      <c r="G11" s="725"/>
      <c r="H11" s="97" t="s">
        <v>92</v>
      </c>
    </row>
    <row r="12" spans="2:15" s="84" customFormat="1" ht="14.5">
      <c r="B12" s="91" t="s">
        <v>91</v>
      </c>
      <c r="C12" s="561" t="s">
        <v>123</v>
      </c>
      <c r="D12" s="562"/>
      <c r="E12" s="562"/>
      <c r="F12" s="562"/>
      <c r="G12" s="562"/>
      <c r="H12" s="717"/>
    </row>
    <row r="13" spans="2:15" s="96" customFormat="1" ht="14.5">
      <c r="B13" s="89">
        <v>1</v>
      </c>
      <c r="C13" s="99" t="s">
        <v>122</v>
      </c>
      <c r="D13" s="98"/>
      <c r="E13" s="98"/>
      <c r="F13" s="98"/>
      <c r="G13" s="98"/>
      <c r="H13" s="97" t="s">
        <v>92</v>
      </c>
    </row>
    <row r="14" spans="2:15" s="96" customFormat="1" ht="14.5">
      <c r="B14" s="89">
        <v>2</v>
      </c>
      <c r="C14" s="99" t="s">
        <v>121</v>
      </c>
      <c r="D14" s="98"/>
      <c r="E14" s="98"/>
      <c r="F14" s="98"/>
      <c r="G14" s="98"/>
      <c r="H14" s="97" t="s">
        <v>92</v>
      </c>
    </row>
    <row r="15" spans="2:15" s="96" customFormat="1" ht="14.5">
      <c r="B15" s="89">
        <v>3</v>
      </c>
      <c r="C15" s="99" t="s">
        <v>120</v>
      </c>
      <c r="D15" s="98"/>
      <c r="E15" s="98"/>
      <c r="F15" s="98"/>
      <c r="G15" s="98"/>
      <c r="H15" s="97" t="s">
        <v>92</v>
      </c>
    </row>
    <row r="16" spans="2:15" s="96" customFormat="1" ht="14.5">
      <c r="B16" s="89">
        <v>4</v>
      </c>
      <c r="C16" s="99" t="s">
        <v>119</v>
      </c>
      <c r="D16" s="98"/>
      <c r="E16" s="98"/>
      <c r="F16" s="98"/>
      <c r="G16" s="98"/>
      <c r="H16" s="97" t="s">
        <v>92</v>
      </c>
    </row>
    <row r="17" spans="2:11" s="96" customFormat="1" ht="14.5">
      <c r="B17" s="89">
        <v>5</v>
      </c>
      <c r="C17" s="99" t="s">
        <v>118</v>
      </c>
      <c r="D17" s="98"/>
      <c r="E17" s="98"/>
      <c r="F17" s="98"/>
      <c r="G17" s="98"/>
      <c r="H17" s="97" t="s">
        <v>92</v>
      </c>
    </row>
    <row r="18" spans="2:11" s="96" customFormat="1" ht="14.5">
      <c r="B18" s="89">
        <v>6</v>
      </c>
      <c r="C18" s="99" t="s">
        <v>117</v>
      </c>
      <c r="D18" s="98"/>
      <c r="E18" s="98"/>
      <c r="F18" s="98"/>
      <c r="G18" s="98"/>
      <c r="H18" s="97" t="s">
        <v>92</v>
      </c>
    </row>
    <row r="19" spans="2:11" s="96" customFormat="1" ht="14.5">
      <c r="B19" s="89">
        <v>7</v>
      </c>
      <c r="C19" s="100" t="s">
        <v>116</v>
      </c>
      <c r="D19" s="414"/>
      <c r="E19" s="414"/>
      <c r="F19" s="414"/>
      <c r="G19" s="414"/>
      <c r="H19" s="97" t="s">
        <v>92</v>
      </c>
      <c r="K19" s="109"/>
    </row>
    <row r="20" spans="2:11" s="84" customFormat="1" ht="14.5">
      <c r="B20" s="91" t="s">
        <v>91</v>
      </c>
      <c r="C20" s="718" t="s">
        <v>115</v>
      </c>
      <c r="D20" s="719"/>
      <c r="E20" s="719"/>
      <c r="F20" s="719"/>
      <c r="G20" s="719"/>
      <c r="H20" s="717"/>
    </row>
    <row r="21" spans="2:11" s="84" customFormat="1" ht="14.5">
      <c r="B21" s="106">
        <v>1</v>
      </c>
      <c r="C21" s="108" t="s">
        <v>114</v>
      </c>
      <c r="D21" s="107"/>
      <c r="E21" s="107"/>
      <c r="F21" s="107"/>
      <c r="G21" s="107"/>
      <c r="H21" s="97" t="s">
        <v>92</v>
      </c>
    </row>
    <row r="22" spans="2:11" s="84" customFormat="1" ht="14.5">
      <c r="B22" s="106">
        <v>2</v>
      </c>
      <c r="C22" s="108" t="s">
        <v>113</v>
      </c>
      <c r="D22" s="107"/>
      <c r="E22" s="107"/>
      <c r="F22" s="107"/>
      <c r="G22" s="107"/>
      <c r="H22" s="97" t="s">
        <v>92</v>
      </c>
    </row>
    <row r="23" spans="2:11" s="84" customFormat="1" ht="14.5">
      <c r="B23" s="106">
        <v>3</v>
      </c>
      <c r="C23" s="108" t="s">
        <v>112</v>
      </c>
      <c r="D23" s="107"/>
      <c r="E23" s="107"/>
      <c r="F23" s="107"/>
      <c r="G23" s="107"/>
      <c r="H23" s="97" t="s">
        <v>92</v>
      </c>
    </row>
    <row r="24" spans="2:11" s="84" customFormat="1" ht="14.5">
      <c r="B24" s="91" t="s">
        <v>91</v>
      </c>
      <c r="C24" s="720" t="s">
        <v>111</v>
      </c>
      <c r="D24" s="721"/>
      <c r="E24" s="721"/>
      <c r="F24" s="721"/>
      <c r="G24" s="721"/>
      <c r="H24" s="717"/>
    </row>
    <row r="25" spans="2:11" s="84" customFormat="1" ht="14.5">
      <c r="B25" s="106">
        <v>1</v>
      </c>
      <c r="C25" s="108" t="s">
        <v>110</v>
      </c>
      <c r="D25" s="107"/>
      <c r="E25" s="107"/>
      <c r="F25" s="107"/>
      <c r="G25" s="107"/>
      <c r="H25" s="97" t="s">
        <v>92</v>
      </c>
    </row>
    <row r="26" spans="2:11" s="84" customFormat="1" ht="14.5">
      <c r="B26" s="106">
        <v>2</v>
      </c>
      <c r="C26" s="105" t="s">
        <v>109</v>
      </c>
      <c r="D26" s="104"/>
      <c r="E26" s="104"/>
      <c r="F26" s="104"/>
      <c r="G26" s="104"/>
      <c r="H26" s="97" t="s">
        <v>92</v>
      </c>
    </row>
    <row r="27" spans="2:11" s="96" customFormat="1" ht="14.5">
      <c r="B27" s="91" t="s">
        <v>91</v>
      </c>
      <c r="C27" s="720" t="s">
        <v>108</v>
      </c>
      <c r="D27" s="721"/>
      <c r="E27" s="721"/>
      <c r="F27" s="721"/>
      <c r="G27" s="721"/>
      <c r="H27" s="717"/>
    </row>
    <row r="28" spans="2:11" s="101" customFormat="1" ht="14.5">
      <c r="B28" s="89">
        <v>1</v>
      </c>
      <c r="C28" s="418" t="s">
        <v>826</v>
      </c>
      <c r="D28" s="414"/>
      <c r="E28" s="414"/>
      <c r="F28" s="414"/>
      <c r="G28" s="414"/>
      <c r="H28" s="97" t="s">
        <v>107</v>
      </c>
    </row>
    <row r="29" spans="2:11" s="101" customFormat="1" ht="30.75" customHeight="1">
      <c r="B29" s="415" t="s">
        <v>106</v>
      </c>
      <c r="C29" s="100" t="s">
        <v>105</v>
      </c>
      <c r="D29" s="414"/>
      <c r="E29" s="414"/>
      <c r="F29" s="414"/>
      <c r="G29" s="414"/>
      <c r="H29" s="416" t="s">
        <v>104</v>
      </c>
      <c r="K29" s="24"/>
    </row>
    <row r="30" spans="2:11" s="101" customFormat="1" ht="14.5">
      <c r="B30" s="89">
        <v>2</v>
      </c>
      <c r="C30" s="100" t="s">
        <v>103</v>
      </c>
      <c r="D30" s="414"/>
      <c r="E30" s="414"/>
      <c r="F30" s="414"/>
      <c r="G30" s="414"/>
      <c r="H30" s="97" t="s">
        <v>102</v>
      </c>
    </row>
    <row r="31" spans="2:11" s="101" customFormat="1" ht="31.5" customHeight="1">
      <c r="B31" s="89" t="s">
        <v>101</v>
      </c>
      <c r="C31" s="100" t="s">
        <v>100</v>
      </c>
      <c r="D31" s="417"/>
      <c r="E31" s="417"/>
      <c r="F31" s="417"/>
      <c r="G31" s="417"/>
      <c r="H31" s="416" t="s">
        <v>99</v>
      </c>
      <c r="K31" s="24"/>
    </row>
    <row r="32" spans="2:11" s="84" customFormat="1" ht="14.5">
      <c r="B32" s="91" t="s">
        <v>91</v>
      </c>
      <c r="C32" s="720" t="s">
        <v>98</v>
      </c>
      <c r="D32" s="721"/>
      <c r="E32" s="721"/>
      <c r="F32" s="721"/>
      <c r="G32" s="721"/>
      <c r="H32" s="717"/>
    </row>
    <row r="33" spans="1:8" s="96" customFormat="1" ht="14.5">
      <c r="B33" s="89">
        <v>1</v>
      </c>
      <c r="C33" s="99" t="s">
        <v>97</v>
      </c>
      <c r="D33" s="98"/>
      <c r="E33" s="98"/>
      <c r="F33" s="98"/>
      <c r="G33" s="98"/>
      <c r="H33" s="97" t="s">
        <v>92</v>
      </c>
    </row>
    <row r="34" spans="1:8" s="96" customFormat="1" ht="14.5">
      <c r="B34" s="89">
        <v>2</v>
      </c>
      <c r="C34" s="100" t="s">
        <v>96</v>
      </c>
      <c r="D34" s="98"/>
      <c r="E34" s="98"/>
      <c r="F34" s="98"/>
      <c r="G34" s="98"/>
      <c r="H34" s="97" t="s">
        <v>92</v>
      </c>
    </row>
    <row r="35" spans="1:8" s="96" customFormat="1" ht="14.5">
      <c r="B35" s="89">
        <v>3</v>
      </c>
      <c r="C35" s="99" t="s">
        <v>95</v>
      </c>
      <c r="D35" s="98"/>
      <c r="E35" s="98"/>
      <c r="F35" s="98"/>
      <c r="G35" s="98"/>
      <c r="H35" s="97" t="s">
        <v>92</v>
      </c>
    </row>
    <row r="36" spans="1:8" s="96" customFormat="1" ht="14.5">
      <c r="B36" s="89">
        <v>4</v>
      </c>
      <c r="C36" s="99" t="s">
        <v>94</v>
      </c>
      <c r="D36" s="98"/>
      <c r="E36" s="98"/>
      <c r="F36" s="98"/>
      <c r="G36" s="98"/>
      <c r="H36" s="97" t="s">
        <v>92</v>
      </c>
    </row>
    <row r="37" spans="1:8" s="84" customFormat="1" ht="15" customHeight="1">
      <c r="B37" s="91" t="s">
        <v>91</v>
      </c>
      <c r="C37" s="561" t="s">
        <v>93</v>
      </c>
      <c r="D37" s="562"/>
      <c r="E37" s="562"/>
      <c r="F37" s="562"/>
      <c r="G37" s="562"/>
      <c r="H37" s="717"/>
    </row>
    <row r="38" spans="1:8" s="84" customFormat="1" ht="15" customHeight="1">
      <c r="B38" s="565" t="s">
        <v>92</v>
      </c>
      <c r="C38" s="565"/>
      <c r="D38" s="565"/>
      <c r="E38" s="565"/>
      <c r="F38" s="565"/>
      <c r="G38" s="565"/>
      <c r="H38" s="565"/>
    </row>
    <row r="39" spans="1:8" s="92" customFormat="1" ht="14.25" customHeight="1">
      <c r="A39" s="84"/>
      <c r="B39" s="565"/>
      <c r="C39" s="565"/>
      <c r="D39" s="565"/>
      <c r="E39" s="565"/>
      <c r="F39" s="565"/>
      <c r="G39" s="565"/>
      <c r="H39" s="565"/>
    </row>
    <row r="40" spans="1:8" s="92" customFormat="1" ht="14.25" customHeight="1">
      <c r="A40" s="84"/>
      <c r="B40" s="565"/>
      <c r="C40" s="565"/>
      <c r="D40" s="565"/>
      <c r="E40" s="565"/>
      <c r="F40" s="565"/>
      <c r="G40" s="565"/>
      <c r="H40" s="565"/>
    </row>
    <row r="41" spans="1:8" s="92" customFormat="1" ht="14.25" customHeight="1">
      <c r="A41" s="84"/>
      <c r="B41" s="565"/>
      <c r="C41" s="565"/>
      <c r="D41" s="565"/>
      <c r="E41" s="565"/>
      <c r="F41" s="565"/>
      <c r="G41" s="565"/>
      <c r="H41" s="565"/>
    </row>
    <row r="42" spans="1:8" s="92" customFormat="1" ht="14.25" customHeight="1">
      <c r="A42" s="84"/>
      <c r="B42" s="565"/>
      <c r="C42" s="565"/>
      <c r="D42" s="565"/>
      <c r="E42" s="565"/>
      <c r="F42" s="565"/>
      <c r="G42" s="565"/>
      <c r="H42" s="565"/>
    </row>
    <row r="43" spans="1:8" s="92" customFormat="1" ht="14.25" customHeight="1">
      <c r="A43" s="84"/>
      <c r="B43" s="565"/>
      <c r="C43" s="565"/>
      <c r="D43" s="565"/>
      <c r="E43" s="565"/>
      <c r="F43" s="565"/>
      <c r="G43" s="565"/>
      <c r="H43" s="565"/>
    </row>
    <row r="44" spans="1:8" s="92" customFormat="1" ht="12.75" customHeight="1">
      <c r="B44" s="565"/>
      <c r="C44" s="565"/>
      <c r="D44" s="565"/>
      <c r="E44" s="565"/>
      <c r="F44" s="565"/>
      <c r="G44" s="565"/>
      <c r="H44" s="565"/>
    </row>
    <row r="45" spans="1:8" s="92" customFormat="1" ht="13">
      <c r="B45" s="95"/>
      <c r="C45" s="94"/>
      <c r="D45" s="93"/>
      <c r="E45" s="93"/>
      <c r="F45" s="93"/>
      <c r="G45" s="93"/>
      <c r="H45" s="93"/>
    </row>
    <row r="46" spans="1:8" s="84" customFormat="1" ht="14.5">
      <c r="B46" s="91" t="s">
        <v>91</v>
      </c>
      <c r="C46" s="90" t="s">
        <v>90</v>
      </c>
      <c r="D46" s="567" t="s">
        <v>89</v>
      </c>
      <c r="E46" s="567"/>
      <c r="F46" s="567"/>
      <c r="G46" s="567"/>
      <c r="H46" s="567"/>
    </row>
    <row r="47" spans="1:8" s="84" customFormat="1" ht="14.5">
      <c r="B47" s="89">
        <v>1</v>
      </c>
      <c r="C47" s="88" t="s">
        <v>88</v>
      </c>
      <c r="D47" s="87" t="s">
        <v>87</v>
      </c>
      <c r="E47" s="86"/>
      <c r="F47" s="86"/>
      <c r="G47" s="86"/>
      <c r="H47" s="85"/>
    </row>
    <row r="48" spans="1:8" s="84" customFormat="1" ht="14.5">
      <c r="B48" s="89">
        <v>2</v>
      </c>
      <c r="C48" s="88" t="s">
        <v>86</v>
      </c>
      <c r="D48" s="557" t="s">
        <v>85</v>
      </c>
      <c r="E48" s="558"/>
      <c r="F48" s="558"/>
      <c r="G48" s="558"/>
      <c r="H48" s="559"/>
    </row>
    <row r="49" spans="2:8" s="84" customFormat="1" ht="28.5" customHeight="1">
      <c r="B49" s="89">
        <v>3</v>
      </c>
      <c r="C49" s="88" t="s">
        <v>84</v>
      </c>
      <c r="D49" s="557" t="s">
        <v>83</v>
      </c>
      <c r="E49" s="558"/>
      <c r="F49" s="558"/>
      <c r="G49" s="558"/>
      <c r="H49" s="559"/>
    </row>
    <row r="50" spans="2:8" s="84" customFormat="1" ht="14.5">
      <c r="B50" s="89">
        <v>4</v>
      </c>
      <c r="C50" s="88" t="s">
        <v>82</v>
      </c>
      <c r="D50" s="87" t="s">
        <v>81</v>
      </c>
      <c r="E50" s="86"/>
      <c r="F50" s="86"/>
      <c r="G50" s="86"/>
      <c r="H50" s="85"/>
    </row>
    <row r="51" spans="2:8" s="84" customFormat="1" ht="14.5">
      <c r="B51" s="89">
        <v>5</v>
      </c>
      <c r="C51" s="88" t="s">
        <v>80</v>
      </c>
      <c r="D51" s="87" t="s">
        <v>79</v>
      </c>
      <c r="E51" s="86"/>
      <c r="F51" s="86"/>
      <c r="G51" s="86"/>
      <c r="H51" s="85"/>
    </row>
    <row r="52" spans="2:8">
      <c r="B52" s="81"/>
      <c r="C52" s="82"/>
      <c r="D52" s="83"/>
      <c r="E52" s="83"/>
      <c r="F52" s="83"/>
      <c r="G52" s="83"/>
      <c r="H52" s="83"/>
    </row>
    <row r="53" spans="2:8">
      <c r="B53" s="81"/>
      <c r="C53" s="82"/>
      <c r="D53" s="83"/>
      <c r="E53" s="83"/>
      <c r="F53" s="83"/>
      <c r="G53" s="83"/>
      <c r="H53" s="83"/>
    </row>
    <row r="54" spans="2:8">
      <c r="B54" s="81"/>
      <c r="C54" s="82"/>
      <c r="D54" s="83"/>
      <c r="E54" s="83"/>
      <c r="F54" s="83"/>
      <c r="G54" s="83"/>
      <c r="H54" s="83"/>
    </row>
    <row r="55" spans="2:8">
      <c r="B55" s="81"/>
      <c r="C55" s="82"/>
      <c r="D55" s="83"/>
      <c r="E55" s="83"/>
      <c r="F55" s="83"/>
      <c r="G55" s="83"/>
      <c r="H55" s="83"/>
    </row>
    <row r="56" spans="2:8">
      <c r="B56" s="81"/>
      <c r="C56" s="82"/>
      <c r="D56" s="83"/>
      <c r="E56" s="83"/>
      <c r="F56" s="83"/>
      <c r="G56" s="83"/>
      <c r="H56" s="83"/>
    </row>
    <row r="57" spans="2:8">
      <c r="B57" s="81"/>
      <c r="C57" s="82"/>
      <c r="D57" s="81"/>
      <c r="E57" s="81"/>
      <c r="F57" s="81"/>
      <c r="G57" s="81"/>
      <c r="H57" s="81"/>
    </row>
    <row r="58" spans="2:8">
      <c r="B58" s="81"/>
      <c r="C58" s="82"/>
      <c r="D58" s="81"/>
      <c r="E58" s="81"/>
      <c r="F58" s="81"/>
      <c r="G58" s="81"/>
      <c r="H58" s="81"/>
    </row>
    <row r="59" spans="2:8">
      <c r="B59" s="81"/>
      <c r="C59" s="82"/>
      <c r="D59" s="81"/>
      <c r="E59" s="81"/>
      <c r="F59" s="81"/>
      <c r="G59" s="81"/>
      <c r="H59" s="81"/>
    </row>
    <row r="60" spans="2:8">
      <c r="B60" s="81"/>
      <c r="C60" s="82"/>
      <c r="D60" s="81"/>
      <c r="E60" s="81"/>
      <c r="F60" s="81"/>
      <c r="G60" s="81"/>
      <c r="H60" s="81"/>
    </row>
    <row r="61" spans="2:8">
      <c r="B61" s="81"/>
      <c r="C61" s="82"/>
      <c r="D61" s="81"/>
      <c r="E61" s="81"/>
      <c r="F61" s="81"/>
      <c r="G61" s="81"/>
      <c r="H61" s="81"/>
    </row>
    <row r="62" spans="2:8">
      <c r="B62" s="81"/>
      <c r="C62" s="82"/>
      <c r="D62" s="81"/>
      <c r="E62" s="81"/>
      <c r="F62" s="81"/>
      <c r="G62" s="81"/>
      <c r="H62" s="81"/>
    </row>
    <row r="63" spans="2:8">
      <c r="B63" s="81"/>
      <c r="C63" s="82"/>
      <c r="D63" s="81"/>
      <c r="E63" s="81"/>
      <c r="F63" s="81"/>
      <c r="G63" s="81"/>
      <c r="H63" s="81"/>
    </row>
    <row r="64" spans="2:8" ht="12.75" customHeight="1">
      <c r="B64" s="81"/>
      <c r="C64" s="82"/>
      <c r="D64" s="81"/>
      <c r="E64" s="81"/>
      <c r="F64" s="81"/>
      <c r="G64" s="81"/>
      <c r="H64" s="81"/>
    </row>
    <row r="65" spans="2:8">
      <c r="B65" s="81"/>
      <c r="C65" s="82"/>
      <c r="D65" s="81"/>
      <c r="E65" s="81"/>
      <c r="F65" s="81"/>
      <c r="G65" s="81"/>
      <c r="H65" s="81"/>
    </row>
    <row r="66" spans="2:8">
      <c r="B66" s="81"/>
      <c r="C66" s="82"/>
      <c r="D66" s="81"/>
      <c r="E66" s="81"/>
      <c r="F66" s="81"/>
      <c r="G66" s="81"/>
      <c r="H66" s="81"/>
    </row>
    <row r="67" spans="2:8">
      <c r="B67" s="81"/>
      <c r="C67" s="82"/>
      <c r="D67" s="81"/>
      <c r="E67" s="81"/>
      <c r="F67" s="81"/>
      <c r="G67" s="81"/>
      <c r="H67" s="81"/>
    </row>
    <row r="68" spans="2:8">
      <c r="B68" s="81"/>
      <c r="C68" s="82"/>
      <c r="D68" s="81"/>
      <c r="E68" s="81"/>
      <c r="F68" s="81"/>
      <c r="G68" s="81"/>
      <c r="H68" s="81"/>
    </row>
  </sheetData>
  <mergeCells count="19">
    <mergeCell ref="D49:H49"/>
    <mergeCell ref="C27:H27"/>
    <mergeCell ref="C32:H32"/>
    <mergeCell ref="C37:H37"/>
    <mergeCell ref="B38:H44"/>
    <mergeCell ref="D46:H46"/>
    <mergeCell ref="D48:H48"/>
    <mergeCell ref="C12:H12"/>
    <mergeCell ref="C20:H20"/>
    <mergeCell ref="C24:H24"/>
    <mergeCell ref="D2:H3"/>
    <mergeCell ref="C4:H4"/>
    <mergeCell ref="C5:G5"/>
    <mergeCell ref="C6:G6"/>
    <mergeCell ref="C7:G7"/>
    <mergeCell ref="C8:G8"/>
    <mergeCell ref="C9:G9"/>
    <mergeCell ref="C10:G10"/>
    <mergeCell ref="C11:G11"/>
  </mergeCells>
  <phoneticPr fontId="62" type="noConversion"/>
  <conditionalFormatting sqref="H6 H8:H11">
    <cfRule type="cellIs" dxfId="1221" priority="19" operator="equal">
      <formula>" "</formula>
    </cfRule>
    <cfRule type="cellIs" dxfId="1220" priority="20" operator="equal">
      <formula>"Answer Here"</formula>
    </cfRule>
  </conditionalFormatting>
  <conditionalFormatting sqref="H5 H33:H36 H23 H13:H19">
    <cfRule type="cellIs" dxfId="1219" priority="21" operator="equal">
      <formula>" "</formula>
    </cfRule>
  </conditionalFormatting>
  <conditionalFormatting sqref="B38:C38">
    <cfRule type="cellIs" dxfId="1218" priority="17" operator="equal">
      <formula>" "</formula>
    </cfRule>
    <cfRule type="cellIs" dxfId="1217" priority="18" operator="equal">
      <formula>"Answer Here"</formula>
    </cfRule>
  </conditionalFormatting>
  <conditionalFormatting sqref="H7">
    <cfRule type="cellIs" dxfId="1216" priority="15" operator="equal">
      <formula>" "</formula>
    </cfRule>
    <cfRule type="cellIs" dxfId="1215" priority="16" operator="equal">
      <formula>"Answer Here"</formula>
    </cfRule>
  </conditionalFormatting>
  <conditionalFormatting sqref="B38:C38 H33:H36 H23 H5:H11 H13:H19">
    <cfRule type="cellIs" dxfId="1214" priority="22" operator="equal">
      <formula>"Answer Here"</formula>
    </cfRule>
  </conditionalFormatting>
  <conditionalFormatting sqref="H21:H22">
    <cfRule type="cellIs" dxfId="1213" priority="13" operator="equal">
      <formula>" "</formula>
    </cfRule>
  </conditionalFormatting>
  <conditionalFormatting sqref="H21:H22">
    <cfRule type="cellIs" dxfId="1212" priority="14" operator="equal">
      <formula>"Answer Here"</formula>
    </cfRule>
  </conditionalFormatting>
  <conditionalFormatting sqref="H28:H29">
    <cfRule type="cellIs" dxfId="1211" priority="11" operator="equal">
      <formula>" "</formula>
    </cfRule>
  </conditionalFormatting>
  <conditionalFormatting sqref="H28:H29">
    <cfRule type="cellIs" dxfId="1210" priority="12" operator="equal">
      <formula>"Answer Here"</formula>
    </cfRule>
  </conditionalFormatting>
  <conditionalFormatting sqref="H30">
    <cfRule type="cellIs" dxfId="1209" priority="9" operator="equal">
      <formula>" "</formula>
    </cfRule>
  </conditionalFormatting>
  <conditionalFormatting sqref="H30">
    <cfRule type="cellIs" dxfId="1208" priority="10" operator="equal">
      <formula>"Answer Here"</formula>
    </cfRule>
  </conditionalFormatting>
  <conditionalFormatting sqref="H25">
    <cfRule type="cellIs" dxfId="1207" priority="7" operator="equal">
      <formula>" "</formula>
    </cfRule>
  </conditionalFormatting>
  <conditionalFormatting sqref="H25">
    <cfRule type="cellIs" dxfId="1206" priority="8" operator="equal">
      <formula>"Answer Here"</formula>
    </cfRule>
  </conditionalFormatting>
  <conditionalFormatting sqref="H26">
    <cfRule type="cellIs" dxfId="1205" priority="5" operator="equal">
      <formula>" "</formula>
    </cfRule>
  </conditionalFormatting>
  <conditionalFormatting sqref="H26">
    <cfRule type="cellIs" dxfId="1204" priority="6" operator="equal">
      <formula>"Answer Here"</formula>
    </cfRule>
  </conditionalFormatting>
  <conditionalFormatting sqref="H5">
    <cfRule type="cellIs" dxfId="1203" priority="3" operator="equal">
      <formula>" "</formula>
    </cfRule>
    <cfRule type="cellIs" dxfId="1202" priority="4" operator="equal">
      <formula>"Answer Here"</formula>
    </cfRule>
  </conditionalFormatting>
  <conditionalFormatting sqref="H31">
    <cfRule type="cellIs" dxfId="1201" priority="1" operator="equal">
      <formula>" "</formula>
    </cfRule>
  </conditionalFormatting>
  <conditionalFormatting sqref="H31">
    <cfRule type="cellIs" dxfId="1200" priority="2" operator="equal">
      <formula>"Answer Here"</formula>
    </cfRule>
  </conditionalFormatting>
  <dataValidations count="3">
    <dataValidation type="list" allowBlank="1" showInputMessage="1" showErrorMessage="1" sqref="H29 H31" xr:uid="{00000000-0002-0000-0A00-000000000000}">
      <formula1>"Answer Here, Attached Here, No Attachment Available"</formula1>
    </dataValidation>
    <dataValidation type="list" allowBlank="1" showInputMessage="1" showErrorMessage="1" sqref="H7" xr:uid="{00000000-0002-0000-0A00-000001000000}">
      <formula1>"Answer Here, Agent, Contractor, Job Shop, Manufacturer, Sub-Con-Mfg"</formula1>
    </dataValidation>
    <dataValidation type="list" allowBlank="1" showInputMessage="1" showErrorMessage="1" sqref="H33:H36 H25:H26 H28 H30" xr:uid="{00000000-0002-0000-0A00-000002000000}">
      <formula1>"Answer Here, Yes, No"</formula1>
    </dataValidation>
  </dataValidations>
  <pageMargins left="0.5" right="0.5" top="0.5" bottom="0.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sheetPr>
  <dimension ref="A1:Q73"/>
  <sheetViews>
    <sheetView showGridLines="0" zoomScaleNormal="100" zoomScaleSheetLayoutView="90" workbookViewId="0">
      <pane xSplit="3" ySplit="5" topLeftCell="D12" activePane="bottomRight" state="frozen"/>
      <selection activeCell="C68" sqref="C68:C69"/>
      <selection pane="topRight" activeCell="C68" sqref="C68:C69"/>
      <selection pane="bottomLeft" activeCell="C68" sqref="C68:C69"/>
      <selection pane="bottomRight" activeCell="C68" sqref="C68:C69"/>
    </sheetView>
  </sheetViews>
  <sheetFormatPr defaultColWidth="9.26953125" defaultRowHeight="14.5"/>
  <cols>
    <col min="1" max="1" width="0.7265625" style="121" customWidth="1"/>
    <col min="2" max="2" width="3.7265625" style="117" customWidth="1"/>
    <col min="3" max="3" width="13.7265625" style="120" customWidth="1"/>
    <col min="4" max="4" width="36.453125" style="117" customWidth="1"/>
    <col min="5" max="5" width="11.7265625" style="117" customWidth="1"/>
    <col min="6" max="6" width="9.7265625" style="117" customWidth="1"/>
    <col min="7" max="7" width="59.453125" style="117" customWidth="1"/>
    <col min="8" max="8" width="22.26953125" style="117" customWidth="1"/>
    <col min="9" max="9" width="16.26953125" style="119" hidden="1" customWidth="1"/>
    <col min="10" max="10" width="43.7265625" style="118" hidden="1" customWidth="1"/>
    <col min="11" max="11" width="49.7265625" style="117" customWidth="1"/>
    <col min="12" max="17" width="6.26953125" style="117" customWidth="1"/>
    <col min="18" max="16384" width="9.26953125" style="117"/>
  </cols>
  <sheetData>
    <row r="1" spans="1:17" s="177" customFormat="1" ht="10.15" customHeight="1" thickBot="1">
      <c r="C1" s="181"/>
      <c r="I1" s="180"/>
      <c r="J1" s="179"/>
      <c r="K1" s="178"/>
      <c r="L1" s="178"/>
      <c r="M1" s="178"/>
      <c r="N1" s="178"/>
      <c r="O1" s="178"/>
      <c r="P1" s="178"/>
      <c r="Q1" s="178"/>
    </row>
    <row r="2" spans="1:17" ht="53.65" customHeight="1" thickBot="1">
      <c r="A2" s="117"/>
      <c r="B2" s="176"/>
      <c r="C2" s="175"/>
      <c r="D2" s="807" t="s">
        <v>203</v>
      </c>
      <c r="E2" s="807"/>
      <c r="F2" s="807"/>
      <c r="G2" s="807"/>
      <c r="H2" s="808"/>
      <c r="I2" s="174"/>
      <c r="J2" s="173"/>
    </row>
    <row r="3" spans="1:17" ht="15" customHeight="1">
      <c r="A3" s="152"/>
      <c r="B3" s="809" t="s">
        <v>202</v>
      </c>
      <c r="C3" s="810"/>
      <c r="D3" s="172"/>
      <c r="E3" s="172"/>
      <c r="F3" s="172"/>
      <c r="G3" s="172"/>
      <c r="H3" s="171"/>
      <c r="I3" s="811" t="s">
        <v>143</v>
      </c>
      <c r="J3" s="812"/>
    </row>
    <row r="4" spans="1:17" ht="15" customHeight="1">
      <c r="A4" s="152"/>
      <c r="B4" s="776" t="s">
        <v>142</v>
      </c>
      <c r="C4" s="778" t="s">
        <v>141</v>
      </c>
      <c r="D4" s="780" t="s">
        <v>140</v>
      </c>
      <c r="E4" s="782" t="s">
        <v>139</v>
      </c>
      <c r="F4" s="783" t="s">
        <v>138</v>
      </c>
      <c r="G4" s="783"/>
      <c r="H4" s="794" t="s">
        <v>137</v>
      </c>
      <c r="I4" s="772" t="s">
        <v>148</v>
      </c>
      <c r="J4" s="813" t="s">
        <v>136</v>
      </c>
    </row>
    <row r="5" spans="1:17" ht="21" customHeight="1">
      <c r="A5" s="152"/>
      <c r="B5" s="777"/>
      <c r="C5" s="779"/>
      <c r="D5" s="781"/>
      <c r="E5" s="781"/>
      <c r="F5" s="132" t="s">
        <v>135</v>
      </c>
      <c r="G5" s="131" t="s">
        <v>134</v>
      </c>
      <c r="H5" s="785"/>
      <c r="I5" s="773"/>
      <c r="J5" s="814"/>
      <c r="K5" s="163"/>
    </row>
    <row r="6" spans="1:17" ht="145">
      <c r="A6" s="152"/>
      <c r="B6" s="752">
        <v>1</v>
      </c>
      <c r="C6" s="797" t="s">
        <v>201</v>
      </c>
      <c r="D6" s="799" t="s">
        <v>822</v>
      </c>
      <c r="E6" s="576" t="s">
        <v>92</v>
      </c>
      <c r="F6" s="129" t="s">
        <v>107</v>
      </c>
      <c r="G6" s="169" t="s">
        <v>928</v>
      </c>
      <c r="H6" s="127"/>
      <c r="I6" s="757" t="s">
        <v>92</v>
      </c>
      <c r="J6" s="126"/>
    </row>
    <row r="7" spans="1:17" ht="30.75" customHeight="1">
      <c r="A7" s="152"/>
      <c r="B7" s="753"/>
      <c r="C7" s="798"/>
      <c r="D7" s="800"/>
      <c r="E7" s="577"/>
      <c r="F7" s="129" t="s">
        <v>102</v>
      </c>
      <c r="G7" s="139" t="s">
        <v>133</v>
      </c>
      <c r="H7" s="138"/>
      <c r="I7" s="758"/>
      <c r="J7" s="137"/>
    </row>
    <row r="8" spans="1:17" ht="78.5">
      <c r="A8" s="117"/>
      <c r="B8" s="752">
        <v>2</v>
      </c>
      <c r="C8" s="761" t="s">
        <v>200</v>
      </c>
      <c r="D8" s="762" t="s">
        <v>199</v>
      </c>
      <c r="E8" s="576" t="s">
        <v>92</v>
      </c>
      <c r="F8" s="129" t="s">
        <v>107</v>
      </c>
      <c r="G8" s="160" t="s">
        <v>871</v>
      </c>
      <c r="H8" s="127"/>
      <c r="I8" s="757" t="s">
        <v>92</v>
      </c>
      <c r="J8" s="126"/>
    </row>
    <row r="9" spans="1:17" ht="32.25" customHeight="1">
      <c r="A9" s="117"/>
      <c r="B9" s="753"/>
      <c r="C9" s="761"/>
      <c r="D9" s="763"/>
      <c r="E9" s="577"/>
      <c r="F9" s="129" t="s">
        <v>102</v>
      </c>
      <c r="G9" s="139" t="s">
        <v>133</v>
      </c>
      <c r="H9" s="138"/>
      <c r="I9" s="758"/>
      <c r="J9" s="137"/>
    </row>
    <row r="10" spans="1:17" ht="36.75" customHeight="1">
      <c r="A10" s="117"/>
      <c r="B10" s="752">
        <v>3</v>
      </c>
      <c r="C10" s="761" t="s">
        <v>198</v>
      </c>
      <c r="D10" s="762" t="s">
        <v>197</v>
      </c>
      <c r="E10" s="576" t="s">
        <v>92</v>
      </c>
      <c r="F10" s="129" t="s">
        <v>107</v>
      </c>
      <c r="G10" s="170" t="s">
        <v>196</v>
      </c>
      <c r="H10" s="127"/>
      <c r="I10" s="757" t="s">
        <v>92</v>
      </c>
      <c r="J10" s="126"/>
    </row>
    <row r="11" spans="1:17" ht="48.75" customHeight="1">
      <c r="A11" s="117"/>
      <c r="B11" s="753"/>
      <c r="C11" s="761"/>
      <c r="D11" s="763"/>
      <c r="E11" s="577"/>
      <c r="F11" s="129" t="s">
        <v>102</v>
      </c>
      <c r="G11" s="139" t="s">
        <v>133</v>
      </c>
      <c r="H11" s="138"/>
      <c r="I11" s="758"/>
      <c r="J11" s="137"/>
    </row>
    <row r="12" spans="1:17" ht="48" customHeight="1">
      <c r="A12" s="117"/>
      <c r="B12" s="752">
        <v>4</v>
      </c>
      <c r="C12" s="761" t="s">
        <v>195</v>
      </c>
      <c r="D12" s="762" t="s">
        <v>194</v>
      </c>
      <c r="E12" s="576" t="s">
        <v>92</v>
      </c>
      <c r="F12" s="129" t="s">
        <v>107</v>
      </c>
      <c r="G12" s="151" t="s">
        <v>872</v>
      </c>
      <c r="H12" s="127"/>
      <c r="I12" s="757" t="s">
        <v>92</v>
      </c>
      <c r="J12" s="126"/>
    </row>
    <row r="13" spans="1:17" ht="35.15" customHeight="1">
      <c r="A13" s="117"/>
      <c r="B13" s="753"/>
      <c r="C13" s="761"/>
      <c r="D13" s="763"/>
      <c r="E13" s="577"/>
      <c r="F13" s="129" t="s">
        <v>102</v>
      </c>
      <c r="G13" s="139" t="s">
        <v>133</v>
      </c>
      <c r="H13" s="138"/>
      <c r="I13" s="758"/>
      <c r="J13" s="137"/>
    </row>
    <row r="14" spans="1:17" ht="48.75" customHeight="1">
      <c r="A14" s="117"/>
      <c r="B14" s="752">
        <v>5</v>
      </c>
      <c r="C14" s="761" t="s">
        <v>193</v>
      </c>
      <c r="D14" s="762" t="s">
        <v>192</v>
      </c>
      <c r="E14" s="576" t="s">
        <v>92</v>
      </c>
      <c r="F14" s="129" t="s">
        <v>107</v>
      </c>
      <c r="G14" s="160" t="s">
        <v>873</v>
      </c>
      <c r="H14" s="127"/>
      <c r="I14" s="757" t="s">
        <v>92</v>
      </c>
      <c r="J14" s="126"/>
    </row>
    <row r="15" spans="1:17" ht="30.75" customHeight="1">
      <c r="A15" s="117"/>
      <c r="B15" s="753"/>
      <c r="C15" s="761"/>
      <c r="D15" s="763"/>
      <c r="E15" s="577"/>
      <c r="F15" s="129" t="s">
        <v>102</v>
      </c>
      <c r="G15" s="139" t="s">
        <v>133</v>
      </c>
      <c r="H15" s="138"/>
      <c r="I15" s="758"/>
      <c r="J15" s="137"/>
    </row>
    <row r="16" spans="1:17" ht="89">
      <c r="A16" s="117"/>
      <c r="B16" s="752">
        <v>6</v>
      </c>
      <c r="C16" s="795" t="s">
        <v>191</v>
      </c>
      <c r="D16" s="762" t="s">
        <v>190</v>
      </c>
      <c r="E16" s="576" t="s">
        <v>92</v>
      </c>
      <c r="F16" s="129" t="s">
        <v>107</v>
      </c>
      <c r="G16" s="169" t="s">
        <v>874</v>
      </c>
      <c r="H16" s="127"/>
      <c r="I16" s="757" t="s">
        <v>92</v>
      </c>
      <c r="J16" s="126"/>
    </row>
    <row r="17" spans="1:11" ht="30.75" customHeight="1">
      <c r="A17" s="117"/>
      <c r="B17" s="753"/>
      <c r="C17" s="796"/>
      <c r="D17" s="763"/>
      <c r="E17" s="577"/>
      <c r="F17" s="129" t="s">
        <v>102</v>
      </c>
      <c r="G17" s="162" t="s">
        <v>133</v>
      </c>
      <c r="H17" s="161"/>
      <c r="I17" s="758"/>
      <c r="J17" s="140"/>
    </row>
    <row r="18" spans="1:11" s="165" customFormat="1" ht="117" customHeight="1">
      <c r="B18" s="804">
        <v>7</v>
      </c>
      <c r="C18" s="775" t="s">
        <v>189</v>
      </c>
      <c r="D18" s="769" t="s">
        <v>188</v>
      </c>
      <c r="E18" s="599" t="s">
        <v>92</v>
      </c>
      <c r="F18" s="168" t="s">
        <v>107</v>
      </c>
      <c r="G18" s="167" t="s">
        <v>875</v>
      </c>
      <c r="H18" s="138"/>
      <c r="I18" s="757" t="s">
        <v>92</v>
      </c>
      <c r="J18" s="140"/>
    </row>
    <row r="19" spans="1:11" s="165" customFormat="1" ht="32.25" customHeight="1" thickBot="1">
      <c r="B19" s="805"/>
      <c r="C19" s="806"/>
      <c r="D19" s="770"/>
      <c r="E19" s="600"/>
      <c r="F19" s="154" t="s">
        <v>102</v>
      </c>
      <c r="G19" s="166" t="s">
        <v>133</v>
      </c>
      <c r="H19" s="123"/>
      <c r="I19" s="771"/>
      <c r="J19" s="122"/>
    </row>
    <row r="20" spans="1:11" ht="15" customHeight="1">
      <c r="A20" s="152"/>
      <c r="B20" s="136" t="s">
        <v>187</v>
      </c>
      <c r="C20" s="164"/>
      <c r="D20" s="164"/>
      <c r="E20" s="135"/>
      <c r="F20" s="135"/>
      <c r="G20" s="135"/>
      <c r="H20" s="134"/>
      <c r="I20" s="788" t="s">
        <v>143</v>
      </c>
      <c r="J20" s="789"/>
    </row>
    <row r="21" spans="1:11">
      <c r="A21" s="152"/>
      <c r="B21" s="776" t="s">
        <v>142</v>
      </c>
      <c r="C21" s="778" t="s">
        <v>141</v>
      </c>
      <c r="D21" s="780" t="s">
        <v>140</v>
      </c>
      <c r="E21" s="782" t="s">
        <v>139</v>
      </c>
      <c r="F21" s="783" t="s">
        <v>138</v>
      </c>
      <c r="G21" s="783"/>
      <c r="H21" s="794" t="s">
        <v>137</v>
      </c>
      <c r="I21" s="772" t="s">
        <v>148</v>
      </c>
      <c r="J21" s="133" t="s">
        <v>136</v>
      </c>
    </row>
    <row r="22" spans="1:11">
      <c r="A22" s="152"/>
      <c r="B22" s="777"/>
      <c r="C22" s="779"/>
      <c r="D22" s="781"/>
      <c r="E22" s="781"/>
      <c r="F22" s="132" t="s">
        <v>135</v>
      </c>
      <c r="G22" s="131" t="s">
        <v>134</v>
      </c>
      <c r="H22" s="785"/>
      <c r="I22" s="773"/>
      <c r="J22" s="130"/>
    </row>
    <row r="23" spans="1:11" ht="39.4" customHeight="1">
      <c r="A23" s="117"/>
      <c r="B23" s="786">
        <v>1</v>
      </c>
      <c r="C23" s="765" t="s">
        <v>855</v>
      </c>
      <c r="D23" s="762" t="s">
        <v>186</v>
      </c>
      <c r="E23" s="599" t="s">
        <v>92</v>
      </c>
      <c r="F23" s="129" t="s">
        <v>107</v>
      </c>
      <c r="G23" s="160" t="s">
        <v>185</v>
      </c>
      <c r="H23" s="161"/>
      <c r="I23" s="757" t="s">
        <v>92</v>
      </c>
      <c r="J23" s="140"/>
      <c r="K23" s="163"/>
    </row>
    <row r="24" spans="1:11" ht="38.25" customHeight="1">
      <c r="A24" s="117"/>
      <c r="B24" s="787"/>
      <c r="C24" s="793"/>
      <c r="D24" s="763"/>
      <c r="E24" s="790"/>
      <c r="F24" s="129" t="s">
        <v>102</v>
      </c>
      <c r="G24" s="162" t="s">
        <v>133</v>
      </c>
      <c r="H24" s="161"/>
      <c r="I24" s="758"/>
      <c r="J24" s="140"/>
    </row>
    <row r="25" spans="1:11" ht="60.5">
      <c r="A25" s="117"/>
      <c r="B25" s="786">
        <v>2</v>
      </c>
      <c r="C25" s="765" t="s">
        <v>853</v>
      </c>
      <c r="D25" s="767" t="s">
        <v>184</v>
      </c>
      <c r="E25" s="599" t="s">
        <v>92</v>
      </c>
      <c r="F25" s="419" t="s">
        <v>107</v>
      </c>
      <c r="G25" s="411" t="s">
        <v>854</v>
      </c>
      <c r="H25" s="161"/>
      <c r="I25" s="757" t="s">
        <v>92</v>
      </c>
      <c r="J25" s="140"/>
      <c r="K25" s="24"/>
    </row>
    <row r="26" spans="1:11" ht="38.25" customHeight="1">
      <c r="A26" s="117"/>
      <c r="B26" s="787"/>
      <c r="C26" s="766"/>
      <c r="D26" s="768"/>
      <c r="E26" s="602"/>
      <c r="F26" s="419" t="s">
        <v>102</v>
      </c>
      <c r="G26" s="420" t="s">
        <v>133</v>
      </c>
      <c r="H26" s="161"/>
      <c r="I26" s="758"/>
      <c r="J26" s="140"/>
    </row>
    <row r="27" spans="1:11" ht="35.15" customHeight="1">
      <c r="A27" s="117"/>
      <c r="B27" s="786">
        <v>3</v>
      </c>
      <c r="C27" s="761" t="s">
        <v>183</v>
      </c>
      <c r="D27" s="762" t="s">
        <v>182</v>
      </c>
      <c r="E27" s="764" t="s">
        <v>92</v>
      </c>
      <c r="F27" s="129" t="s">
        <v>107</v>
      </c>
      <c r="G27" s="160" t="s">
        <v>181</v>
      </c>
      <c r="H27" s="127"/>
      <c r="I27" s="757" t="s">
        <v>92</v>
      </c>
      <c r="J27" s="126"/>
    </row>
    <row r="28" spans="1:11" ht="45.75" customHeight="1">
      <c r="A28" s="117"/>
      <c r="B28" s="787"/>
      <c r="C28" s="761"/>
      <c r="D28" s="763"/>
      <c r="E28" s="764"/>
      <c r="F28" s="129" t="s">
        <v>102</v>
      </c>
      <c r="G28" s="139" t="s">
        <v>133</v>
      </c>
      <c r="H28" s="138"/>
      <c r="I28" s="758"/>
      <c r="J28" s="137"/>
    </row>
    <row r="29" spans="1:11" ht="35.15" customHeight="1">
      <c r="A29" s="117"/>
      <c r="B29" s="786">
        <v>4</v>
      </c>
      <c r="C29" s="761" t="s">
        <v>180</v>
      </c>
      <c r="D29" s="769" t="s">
        <v>179</v>
      </c>
      <c r="E29" s="764" t="s">
        <v>92</v>
      </c>
      <c r="F29" s="129" t="s">
        <v>107</v>
      </c>
      <c r="G29" s="160" t="s">
        <v>178</v>
      </c>
      <c r="H29" s="127"/>
      <c r="I29" s="757" t="s">
        <v>92</v>
      </c>
      <c r="J29" s="126"/>
    </row>
    <row r="30" spans="1:11" ht="35.15" customHeight="1">
      <c r="A30" s="117"/>
      <c r="B30" s="787"/>
      <c r="C30" s="761"/>
      <c r="D30" s="774"/>
      <c r="E30" s="764"/>
      <c r="F30" s="129" t="s">
        <v>102</v>
      </c>
      <c r="G30" s="139" t="s">
        <v>133</v>
      </c>
      <c r="H30" s="138"/>
      <c r="I30" s="758"/>
      <c r="J30" s="137"/>
    </row>
    <row r="31" spans="1:11" ht="35.15" customHeight="1">
      <c r="A31" s="117"/>
      <c r="B31" s="786">
        <v>5</v>
      </c>
      <c r="C31" s="761" t="s">
        <v>177</v>
      </c>
      <c r="D31" s="762" t="s">
        <v>176</v>
      </c>
      <c r="E31" s="764" t="s">
        <v>92</v>
      </c>
      <c r="F31" s="129" t="s">
        <v>107</v>
      </c>
      <c r="G31" s="160" t="s">
        <v>175</v>
      </c>
      <c r="H31" s="127"/>
      <c r="I31" s="757" t="s">
        <v>92</v>
      </c>
      <c r="J31" s="126"/>
    </row>
    <row r="32" spans="1:11" ht="35.15" customHeight="1">
      <c r="A32" s="117"/>
      <c r="B32" s="787"/>
      <c r="C32" s="761"/>
      <c r="D32" s="763"/>
      <c r="E32" s="764"/>
      <c r="F32" s="129" t="s">
        <v>102</v>
      </c>
      <c r="G32" s="139" t="s">
        <v>133</v>
      </c>
      <c r="H32" s="138"/>
      <c r="I32" s="758"/>
      <c r="J32" s="137"/>
    </row>
    <row r="33" spans="1:11" ht="31.5">
      <c r="A33" s="117"/>
      <c r="B33" s="786">
        <v>6</v>
      </c>
      <c r="C33" s="761" t="s">
        <v>174</v>
      </c>
      <c r="D33" s="762" t="s">
        <v>173</v>
      </c>
      <c r="E33" s="764" t="s">
        <v>92</v>
      </c>
      <c r="F33" s="129" t="s">
        <v>107</v>
      </c>
      <c r="G33" s="160" t="s">
        <v>172</v>
      </c>
      <c r="H33" s="127"/>
      <c r="I33" s="757" t="s">
        <v>92</v>
      </c>
      <c r="J33" s="126"/>
    </row>
    <row r="34" spans="1:11" ht="29.15" customHeight="1">
      <c r="A34" s="117"/>
      <c r="B34" s="787"/>
      <c r="C34" s="761"/>
      <c r="D34" s="763"/>
      <c r="E34" s="764"/>
      <c r="F34" s="129" t="s">
        <v>102</v>
      </c>
      <c r="G34" s="139" t="s">
        <v>133</v>
      </c>
      <c r="H34" s="138"/>
      <c r="I34" s="758"/>
      <c r="J34" s="137"/>
    </row>
    <row r="35" spans="1:11" ht="33" customHeight="1">
      <c r="A35" s="117"/>
      <c r="B35" s="786">
        <v>7</v>
      </c>
      <c r="C35" s="801" t="s">
        <v>171</v>
      </c>
      <c r="D35" s="802" t="s">
        <v>170</v>
      </c>
      <c r="E35" s="764" t="s">
        <v>92</v>
      </c>
      <c r="F35" s="156" t="s">
        <v>107</v>
      </c>
      <c r="G35" s="159" t="s">
        <v>169</v>
      </c>
      <c r="H35" s="158"/>
      <c r="I35" s="803" t="s">
        <v>92</v>
      </c>
      <c r="J35" s="791"/>
    </row>
    <row r="36" spans="1:11" ht="32.15" customHeight="1">
      <c r="A36" s="117"/>
      <c r="B36" s="787"/>
      <c r="C36" s="796"/>
      <c r="D36" s="774"/>
      <c r="E36" s="764"/>
      <c r="F36" s="129" t="s">
        <v>102</v>
      </c>
      <c r="G36" s="139" t="s">
        <v>133</v>
      </c>
      <c r="H36" s="157"/>
      <c r="I36" s="758"/>
      <c r="J36" s="792"/>
    </row>
    <row r="37" spans="1:11" ht="43.5" customHeight="1">
      <c r="A37" s="117"/>
      <c r="B37" s="786">
        <v>8</v>
      </c>
      <c r="C37" s="801" t="s">
        <v>168</v>
      </c>
      <c r="D37" s="802" t="s">
        <v>167</v>
      </c>
      <c r="E37" s="764" t="s">
        <v>92</v>
      </c>
      <c r="F37" s="156" t="s">
        <v>107</v>
      </c>
      <c r="G37" s="159" t="s">
        <v>876</v>
      </c>
      <c r="H37" s="158"/>
      <c r="I37" s="803" t="s">
        <v>92</v>
      </c>
      <c r="J37" s="791"/>
    </row>
    <row r="38" spans="1:11" ht="27" customHeight="1">
      <c r="A38" s="117"/>
      <c r="B38" s="787"/>
      <c r="C38" s="796"/>
      <c r="D38" s="774"/>
      <c r="E38" s="764"/>
      <c r="F38" s="129" t="s">
        <v>102</v>
      </c>
      <c r="G38" s="139" t="s">
        <v>159</v>
      </c>
      <c r="H38" s="157"/>
      <c r="I38" s="758"/>
      <c r="J38" s="792"/>
    </row>
    <row r="39" spans="1:11" s="152" customFormat="1" ht="54.75" customHeight="1">
      <c r="B39" s="786">
        <v>9</v>
      </c>
      <c r="C39" s="775" t="s">
        <v>166</v>
      </c>
      <c r="D39" s="769" t="s">
        <v>165</v>
      </c>
      <c r="E39" s="790" t="s">
        <v>92</v>
      </c>
      <c r="F39" s="156" t="s">
        <v>107</v>
      </c>
      <c r="G39" s="151" t="s">
        <v>877</v>
      </c>
      <c r="H39" s="155"/>
      <c r="I39" s="757" t="s">
        <v>92</v>
      </c>
      <c r="J39" s="759"/>
    </row>
    <row r="40" spans="1:11" s="152" customFormat="1" ht="30" customHeight="1" thickBot="1">
      <c r="B40" s="787"/>
      <c r="C40" s="806"/>
      <c r="D40" s="770"/>
      <c r="E40" s="600"/>
      <c r="F40" s="154" t="s">
        <v>102</v>
      </c>
      <c r="G40" s="124" t="s">
        <v>159</v>
      </c>
      <c r="H40" s="153"/>
      <c r="I40" s="771"/>
      <c r="J40" s="760"/>
    </row>
    <row r="41" spans="1:11" ht="15.75" customHeight="1">
      <c r="B41" s="136" t="s">
        <v>164</v>
      </c>
      <c r="C41" s="136"/>
      <c r="D41" s="135"/>
      <c r="E41" s="135"/>
      <c r="F41" s="135"/>
      <c r="G41" s="135"/>
      <c r="H41" s="134"/>
      <c r="I41" s="788" t="s">
        <v>143</v>
      </c>
      <c r="J41" s="789"/>
    </row>
    <row r="42" spans="1:11">
      <c r="B42" s="776" t="s">
        <v>142</v>
      </c>
      <c r="C42" s="778" t="s">
        <v>141</v>
      </c>
      <c r="D42" s="780" t="s">
        <v>140</v>
      </c>
      <c r="E42" s="782" t="s">
        <v>139</v>
      </c>
      <c r="F42" s="783" t="s">
        <v>138</v>
      </c>
      <c r="G42" s="783"/>
      <c r="H42" s="784" t="s">
        <v>137</v>
      </c>
      <c r="I42" s="772" t="s">
        <v>148</v>
      </c>
      <c r="J42" s="133" t="s">
        <v>136</v>
      </c>
    </row>
    <row r="43" spans="1:11" ht="15" customHeight="1">
      <c r="B43" s="777"/>
      <c r="C43" s="779"/>
      <c r="D43" s="781"/>
      <c r="E43" s="781"/>
      <c r="F43" s="132" t="s">
        <v>135</v>
      </c>
      <c r="G43" s="131" t="s">
        <v>134</v>
      </c>
      <c r="H43" s="785"/>
      <c r="I43" s="773"/>
      <c r="J43" s="130"/>
    </row>
    <row r="44" spans="1:11" ht="58">
      <c r="B44" s="752">
        <v>1</v>
      </c>
      <c r="C44" s="761" t="s">
        <v>163</v>
      </c>
      <c r="D44" s="762" t="s">
        <v>162</v>
      </c>
      <c r="E44" s="576" t="s">
        <v>92</v>
      </c>
      <c r="F44" s="129" t="s">
        <v>107</v>
      </c>
      <c r="G44" s="170" t="s">
        <v>878</v>
      </c>
      <c r="H44" s="150"/>
      <c r="I44" s="757" t="s">
        <v>92</v>
      </c>
      <c r="J44" s="149"/>
    </row>
    <row r="45" spans="1:11" ht="40.5" customHeight="1">
      <c r="B45" s="753"/>
      <c r="C45" s="761"/>
      <c r="D45" s="763"/>
      <c r="E45" s="577"/>
      <c r="F45" s="129" t="s">
        <v>102</v>
      </c>
      <c r="G45" s="139" t="s">
        <v>133</v>
      </c>
      <c r="H45" s="138"/>
      <c r="I45" s="758"/>
      <c r="J45" s="137"/>
    </row>
    <row r="46" spans="1:11" ht="57.75" customHeight="1">
      <c r="B46" s="752">
        <v>2</v>
      </c>
      <c r="C46" s="775" t="s">
        <v>161</v>
      </c>
      <c r="D46" s="762" t="s">
        <v>160</v>
      </c>
      <c r="E46" s="576" t="s">
        <v>92</v>
      </c>
      <c r="F46" s="129" t="s">
        <v>107</v>
      </c>
      <c r="G46" s="167" t="s">
        <v>879</v>
      </c>
      <c r="H46" s="127"/>
      <c r="I46" s="757" t="s">
        <v>92</v>
      </c>
      <c r="J46" s="126"/>
    </row>
    <row r="47" spans="1:11" ht="32.15" customHeight="1">
      <c r="B47" s="753"/>
      <c r="C47" s="775"/>
      <c r="D47" s="763"/>
      <c r="E47" s="577"/>
      <c r="F47" s="129" t="s">
        <v>102</v>
      </c>
      <c r="G47" s="139" t="s">
        <v>159</v>
      </c>
      <c r="H47" s="138"/>
      <c r="I47" s="758"/>
      <c r="J47" s="137"/>
    </row>
    <row r="48" spans="1:11" ht="35.15" customHeight="1">
      <c r="A48" s="117"/>
      <c r="B48" s="752">
        <v>3</v>
      </c>
      <c r="C48" s="821" t="s">
        <v>158</v>
      </c>
      <c r="D48" s="767" t="s">
        <v>849</v>
      </c>
      <c r="E48" s="576" t="s">
        <v>92</v>
      </c>
      <c r="F48" s="419" t="s">
        <v>107</v>
      </c>
      <c r="G48" s="445" t="s">
        <v>850</v>
      </c>
      <c r="H48" s="150"/>
      <c r="I48" s="757" t="s">
        <v>92</v>
      </c>
      <c r="J48" s="149"/>
      <c r="K48" s="598"/>
    </row>
    <row r="49" spans="1:11" ht="35.65" customHeight="1">
      <c r="A49" s="117"/>
      <c r="B49" s="753"/>
      <c r="C49" s="822"/>
      <c r="D49" s="768"/>
      <c r="E49" s="577"/>
      <c r="F49" s="419" t="s">
        <v>102</v>
      </c>
      <c r="G49" s="143" t="s">
        <v>133</v>
      </c>
      <c r="H49" s="138"/>
      <c r="I49" s="758"/>
      <c r="J49" s="137"/>
      <c r="K49" s="598"/>
    </row>
    <row r="50" spans="1:11" ht="72.5">
      <c r="A50" s="117"/>
      <c r="B50" s="752">
        <v>4</v>
      </c>
      <c r="C50" s="775" t="s">
        <v>157</v>
      </c>
      <c r="D50" s="769" t="s">
        <v>851</v>
      </c>
      <c r="E50" s="576" t="s">
        <v>92</v>
      </c>
      <c r="F50" s="419" t="s">
        <v>107</v>
      </c>
      <c r="G50" s="411" t="s">
        <v>852</v>
      </c>
      <c r="H50" s="150"/>
      <c r="I50" s="757" t="s">
        <v>92</v>
      </c>
      <c r="J50" s="149"/>
      <c r="K50" s="147"/>
    </row>
    <row r="51" spans="1:11" ht="35.15" customHeight="1">
      <c r="A51" s="117"/>
      <c r="B51" s="753"/>
      <c r="C51" s="775"/>
      <c r="D51" s="774"/>
      <c r="E51" s="577"/>
      <c r="F51" s="419" t="s">
        <v>102</v>
      </c>
      <c r="G51" s="143" t="s">
        <v>133</v>
      </c>
      <c r="H51" s="138"/>
      <c r="I51" s="758"/>
      <c r="J51" s="137"/>
      <c r="K51" s="147"/>
    </row>
    <row r="52" spans="1:11" ht="32.15" customHeight="1">
      <c r="A52" s="117"/>
      <c r="B52" s="752">
        <v>5</v>
      </c>
      <c r="C52" s="754" t="s">
        <v>156</v>
      </c>
      <c r="D52" s="755" t="s">
        <v>847</v>
      </c>
      <c r="E52" s="576" t="s">
        <v>92</v>
      </c>
      <c r="F52" s="129" t="s">
        <v>107</v>
      </c>
      <c r="G52" s="148" t="s">
        <v>155</v>
      </c>
      <c r="H52" s="127"/>
      <c r="I52" s="757" t="s">
        <v>92</v>
      </c>
      <c r="J52" s="126"/>
      <c r="K52" s="147"/>
    </row>
    <row r="53" spans="1:11" ht="38.65" customHeight="1">
      <c r="A53" s="117"/>
      <c r="B53" s="753"/>
      <c r="C53" s="754"/>
      <c r="D53" s="756"/>
      <c r="E53" s="577"/>
      <c r="F53" s="129" t="s">
        <v>102</v>
      </c>
      <c r="G53" s="143" t="s">
        <v>133</v>
      </c>
      <c r="H53" s="138"/>
      <c r="I53" s="758"/>
      <c r="J53" s="137"/>
      <c r="K53" s="147"/>
    </row>
    <row r="54" spans="1:11" ht="86.15" customHeight="1">
      <c r="A54" s="117"/>
      <c r="B54" s="752">
        <v>6</v>
      </c>
      <c r="C54" s="816" t="s">
        <v>154</v>
      </c>
      <c r="D54" s="818" t="s">
        <v>848</v>
      </c>
      <c r="E54" s="576" t="s">
        <v>92</v>
      </c>
      <c r="F54" s="129" t="s">
        <v>107</v>
      </c>
      <c r="G54" s="128" t="s">
        <v>153</v>
      </c>
      <c r="H54" s="127"/>
      <c r="I54" s="757" t="s">
        <v>92</v>
      </c>
      <c r="J54" s="126"/>
      <c r="K54" s="597"/>
    </row>
    <row r="55" spans="1:11" ht="35.15" customHeight="1" thickBot="1">
      <c r="A55" s="117"/>
      <c r="B55" s="815"/>
      <c r="C55" s="817"/>
      <c r="D55" s="819"/>
      <c r="E55" s="820"/>
      <c r="F55" s="146" t="s">
        <v>102</v>
      </c>
      <c r="G55" s="145" t="s">
        <v>152</v>
      </c>
      <c r="H55" s="123"/>
      <c r="I55" s="771"/>
      <c r="J55" s="122"/>
      <c r="K55" s="751"/>
    </row>
    <row r="56" spans="1:11" ht="66.650000000000006" customHeight="1">
      <c r="A56" s="117"/>
      <c r="B56" s="741">
        <v>7</v>
      </c>
      <c r="C56" s="743" t="s">
        <v>151</v>
      </c>
      <c r="D56" s="745" t="s">
        <v>150</v>
      </c>
      <c r="E56" s="747" t="s">
        <v>92</v>
      </c>
      <c r="F56" s="144" t="s">
        <v>107</v>
      </c>
      <c r="G56" s="411" t="s">
        <v>880</v>
      </c>
      <c r="H56" s="127"/>
      <c r="I56" s="749" t="s">
        <v>92</v>
      </c>
      <c r="J56" s="137"/>
      <c r="K56" s="597"/>
    </row>
    <row r="57" spans="1:11" ht="39.65" customHeight="1" thickBot="1">
      <c r="A57" s="117"/>
      <c r="B57" s="742"/>
      <c r="C57" s="744"/>
      <c r="D57" s="746"/>
      <c r="E57" s="748"/>
      <c r="F57" s="142" t="s">
        <v>102</v>
      </c>
      <c r="G57" s="141" t="s">
        <v>133</v>
      </c>
      <c r="H57" s="123"/>
      <c r="I57" s="750"/>
      <c r="J57" s="140"/>
      <c r="K57" s="751"/>
    </row>
    <row r="58" spans="1:11" ht="15.5">
      <c r="B58" s="823" t="s">
        <v>149</v>
      </c>
      <c r="C58" s="824"/>
      <c r="D58" s="135"/>
      <c r="E58" s="135"/>
      <c r="F58" s="135"/>
      <c r="G58" s="135"/>
      <c r="H58" s="134"/>
      <c r="I58" s="788" t="s">
        <v>143</v>
      </c>
      <c r="J58" s="789"/>
    </row>
    <row r="59" spans="1:11">
      <c r="B59" s="776" t="s">
        <v>142</v>
      </c>
      <c r="C59" s="778" t="s">
        <v>141</v>
      </c>
      <c r="D59" s="780" t="s">
        <v>140</v>
      </c>
      <c r="E59" s="782" t="s">
        <v>139</v>
      </c>
      <c r="F59" s="783" t="s">
        <v>138</v>
      </c>
      <c r="G59" s="783"/>
      <c r="H59" s="794" t="s">
        <v>137</v>
      </c>
      <c r="I59" s="772" t="s">
        <v>148</v>
      </c>
      <c r="J59" s="133" t="s">
        <v>136</v>
      </c>
    </row>
    <row r="60" spans="1:11">
      <c r="B60" s="777"/>
      <c r="C60" s="779"/>
      <c r="D60" s="781"/>
      <c r="E60" s="781"/>
      <c r="F60" s="132" t="s">
        <v>135</v>
      </c>
      <c r="G60" s="131" t="s">
        <v>134</v>
      </c>
      <c r="H60" s="785"/>
      <c r="I60" s="773"/>
      <c r="J60" s="130"/>
    </row>
    <row r="61" spans="1:11" ht="50.25" customHeight="1">
      <c r="A61" s="117"/>
      <c r="B61" s="752">
        <v>1</v>
      </c>
      <c r="C61" s="761" t="s">
        <v>147</v>
      </c>
      <c r="D61" s="762" t="s">
        <v>146</v>
      </c>
      <c r="E61" s="576" t="s">
        <v>92</v>
      </c>
      <c r="F61" s="129" t="s">
        <v>107</v>
      </c>
      <c r="G61" s="411" t="s">
        <v>881</v>
      </c>
      <c r="H61" s="127"/>
      <c r="I61" s="757" t="s">
        <v>92</v>
      </c>
      <c r="J61" s="126"/>
      <c r="K61" s="24"/>
    </row>
    <row r="62" spans="1:11" ht="35.15" customHeight="1">
      <c r="A62" s="117"/>
      <c r="B62" s="753"/>
      <c r="C62" s="761"/>
      <c r="D62" s="763"/>
      <c r="E62" s="577"/>
      <c r="F62" s="129" t="s">
        <v>102</v>
      </c>
      <c r="G62" s="139" t="s">
        <v>133</v>
      </c>
      <c r="H62" s="138"/>
      <c r="I62" s="758"/>
      <c r="J62" s="137"/>
    </row>
    <row r="63" spans="1:11" ht="61.5" customHeight="1">
      <c r="A63" s="117"/>
      <c r="B63" s="752">
        <v>2</v>
      </c>
      <c r="C63" s="826" t="s">
        <v>145</v>
      </c>
      <c r="D63" s="767" t="s">
        <v>845</v>
      </c>
      <c r="E63" s="576" t="s">
        <v>92</v>
      </c>
      <c r="F63" s="129" t="s">
        <v>107</v>
      </c>
      <c r="G63" s="411" t="s">
        <v>846</v>
      </c>
      <c r="H63" s="127"/>
      <c r="I63" s="757" t="s">
        <v>92</v>
      </c>
      <c r="J63" s="126"/>
      <c r="K63" s="24"/>
    </row>
    <row r="64" spans="1:11" ht="27" customHeight="1" thickBot="1">
      <c r="A64" s="117"/>
      <c r="B64" s="825"/>
      <c r="C64" s="827"/>
      <c r="D64" s="828"/>
      <c r="E64" s="578"/>
      <c r="F64" s="125" t="s">
        <v>102</v>
      </c>
      <c r="G64" s="124" t="s">
        <v>133</v>
      </c>
      <c r="H64" s="123"/>
      <c r="I64" s="771"/>
      <c r="J64" s="122"/>
    </row>
    <row r="65" spans="2:10" ht="15.5">
      <c r="B65" s="136" t="s">
        <v>144</v>
      </c>
      <c r="C65" s="136"/>
      <c r="D65" s="135"/>
      <c r="E65" s="135"/>
      <c r="F65" s="135"/>
      <c r="G65" s="135"/>
      <c r="H65" s="134"/>
      <c r="I65" s="788" t="s">
        <v>143</v>
      </c>
      <c r="J65" s="789"/>
    </row>
    <row r="66" spans="2:10">
      <c r="B66" s="776" t="s">
        <v>142</v>
      </c>
      <c r="C66" s="778" t="s">
        <v>141</v>
      </c>
      <c r="D66" s="780" t="s">
        <v>140</v>
      </c>
      <c r="E66" s="782" t="s">
        <v>139</v>
      </c>
      <c r="F66" s="783" t="s">
        <v>138</v>
      </c>
      <c r="G66" s="783"/>
      <c r="H66" s="794" t="s">
        <v>137</v>
      </c>
      <c r="I66" s="772"/>
      <c r="J66" s="133" t="s">
        <v>136</v>
      </c>
    </row>
    <row r="67" spans="2:10" ht="15" thickBot="1">
      <c r="B67" s="777"/>
      <c r="C67" s="779"/>
      <c r="D67" s="781"/>
      <c r="E67" s="781"/>
      <c r="F67" s="132" t="s">
        <v>135</v>
      </c>
      <c r="G67" s="131" t="s">
        <v>134</v>
      </c>
      <c r="H67" s="785"/>
      <c r="I67" s="773"/>
      <c r="J67" s="130"/>
    </row>
    <row r="68" spans="2:10" ht="43.5">
      <c r="B68" s="729">
        <v>1</v>
      </c>
      <c r="C68" s="731" t="s">
        <v>864</v>
      </c>
      <c r="D68" s="733" t="s">
        <v>882</v>
      </c>
      <c r="E68" s="735" t="s">
        <v>92</v>
      </c>
      <c r="F68" s="464" t="s">
        <v>107</v>
      </c>
      <c r="G68" s="465" t="s">
        <v>883</v>
      </c>
      <c r="H68" s="452"/>
    </row>
    <row r="69" spans="2:10" ht="29">
      <c r="B69" s="730"/>
      <c r="C69" s="732"/>
      <c r="D69" s="734"/>
      <c r="E69" s="736"/>
      <c r="F69" s="454" t="s">
        <v>102</v>
      </c>
      <c r="G69" s="139" t="s">
        <v>133</v>
      </c>
      <c r="H69" s="138"/>
    </row>
    <row r="70" spans="2:10" ht="18.75" customHeight="1">
      <c r="B70" s="730">
        <v>2</v>
      </c>
      <c r="C70" s="732" t="s">
        <v>865</v>
      </c>
      <c r="D70" s="734" t="s">
        <v>884</v>
      </c>
      <c r="E70" s="736" t="s">
        <v>92</v>
      </c>
      <c r="F70" s="454" t="s">
        <v>107</v>
      </c>
      <c r="G70" s="411" t="s">
        <v>885</v>
      </c>
      <c r="H70" s="127"/>
    </row>
    <row r="71" spans="2:10" ht="42.75" customHeight="1">
      <c r="B71" s="730"/>
      <c r="C71" s="732"/>
      <c r="D71" s="734"/>
      <c r="E71" s="736"/>
      <c r="F71" s="454" t="s">
        <v>102</v>
      </c>
      <c r="G71" s="139" t="s">
        <v>133</v>
      </c>
      <c r="H71" s="138"/>
    </row>
    <row r="72" spans="2:10" ht="22.5" customHeight="1">
      <c r="B72" s="730">
        <v>3</v>
      </c>
      <c r="C72" s="732" t="s">
        <v>866</v>
      </c>
      <c r="D72" s="734" t="s">
        <v>886</v>
      </c>
      <c r="E72" s="736" t="s">
        <v>92</v>
      </c>
      <c r="F72" s="454" t="s">
        <v>107</v>
      </c>
      <c r="G72" s="411" t="s">
        <v>887</v>
      </c>
      <c r="H72" s="127"/>
    </row>
    <row r="73" spans="2:10" ht="38.25" customHeight="1" thickBot="1">
      <c r="B73" s="737"/>
      <c r="C73" s="738"/>
      <c r="D73" s="739"/>
      <c r="E73" s="740"/>
      <c r="F73" s="455" t="s">
        <v>102</v>
      </c>
      <c r="G73" s="124" t="s">
        <v>133</v>
      </c>
      <c r="H73" s="123"/>
    </row>
  </sheetData>
  <sheetProtection selectLockedCells="1"/>
  <mergeCells count="187">
    <mergeCell ref="I65:J65"/>
    <mergeCell ref="B66:B67"/>
    <mergeCell ref="C66:C67"/>
    <mergeCell ref="D66:D67"/>
    <mergeCell ref="E66:E67"/>
    <mergeCell ref="F66:G66"/>
    <mergeCell ref="H66:H67"/>
    <mergeCell ref="I66:I67"/>
    <mergeCell ref="B61:B62"/>
    <mergeCell ref="C61:C62"/>
    <mergeCell ref="D61:D62"/>
    <mergeCell ref="E61:E62"/>
    <mergeCell ref="I61:I62"/>
    <mergeCell ref="B63:B64"/>
    <mergeCell ref="C63:C64"/>
    <mergeCell ref="D63:D64"/>
    <mergeCell ref="E63:E64"/>
    <mergeCell ref="I63:I64"/>
    <mergeCell ref="B58:C58"/>
    <mergeCell ref="I58:J58"/>
    <mergeCell ref="B59:B60"/>
    <mergeCell ref="C59:C60"/>
    <mergeCell ref="D59:D60"/>
    <mergeCell ref="E59:E60"/>
    <mergeCell ref="F59:G59"/>
    <mergeCell ref="H59:H60"/>
    <mergeCell ref="I59:I60"/>
    <mergeCell ref="B37:B38"/>
    <mergeCell ref="C37:C38"/>
    <mergeCell ref="D37:D38"/>
    <mergeCell ref="E37:E38"/>
    <mergeCell ref="I37:I38"/>
    <mergeCell ref="B39:B40"/>
    <mergeCell ref="C39:C40"/>
    <mergeCell ref="D39:D40"/>
    <mergeCell ref="B54:B55"/>
    <mergeCell ref="C54:C55"/>
    <mergeCell ref="D54:D55"/>
    <mergeCell ref="B44:B45"/>
    <mergeCell ref="C44:C45"/>
    <mergeCell ref="D44:D45"/>
    <mergeCell ref="E44:E45"/>
    <mergeCell ref="I44:I45"/>
    <mergeCell ref="B46:B47"/>
    <mergeCell ref="C46:C47"/>
    <mergeCell ref="D46:D47"/>
    <mergeCell ref="E54:E55"/>
    <mergeCell ref="I54:I55"/>
    <mergeCell ref="B48:B49"/>
    <mergeCell ref="C48:C49"/>
    <mergeCell ref="D48:D49"/>
    <mergeCell ref="D2:H2"/>
    <mergeCell ref="B3:C3"/>
    <mergeCell ref="I3:J3"/>
    <mergeCell ref="B4:B5"/>
    <mergeCell ref="C4:C5"/>
    <mergeCell ref="D4:D5"/>
    <mergeCell ref="E4:E5"/>
    <mergeCell ref="F4:G4"/>
    <mergeCell ref="H4:H5"/>
    <mergeCell ref="I4:I5"/>
    <mergeCell ref="J4:J5"/>
    <mergeCell ref="B31:B32"/>
    <mergeCell ref="J35:J36"/>
    <mergeCell ref="D10:D11"/>
    <mergeCell ref="E10:E11"/>
    <mergeCell ref="I10:I11"/>
    <mergeCell ref="B6:B7"/>
    <mergeCell ref="B8:B9"/>
    <mergeCell ref="C8:C9"/>
    <mergeCell ref="D8:D9"/>
    <mergeCell ref="E8:E9"/>
    <mergeCell ref="I8:I9"/>
    <mergeCell ref="B10:B11"/>
    <mergeCell ref="C10:C11"/>
    <mergeCell ref="C6:C7"/>
    <mergeCell ref="D6:D7"/>
    <mergeCell ref="E6:E7"/>
    <mergeCell ref="I6:I7"/>
    <mergeCell ref="B23:B24"/>
    <mergeCell ref="C35:C36"/>
    <mergeCell ref="D35:D36"/>
    <mergeCell ref="E35:E36"/>
    <mergeCell ref="I35:I36"/>
    <mergeCell ref="B18:B19"/>
    <mergeCell ref="C18:C19"/>
    <mergeCell ref="I41:J41"/>
    <mergeCell ref="E39:E40"/>
    <mergeCell ref="I39:I40"/>
    <mergeCell ref="B33:B34"/>
    <mergeCell ref="B29:B30"/>
    <mergeCell ref="C29:C30"/>
    <mergeCell ref="B12:B13"/>
    <mergeCell ref="C12:C13"/>
    <mergeCell ref="D12:D13"/>
    <mergeCell ref="E12:E13"/>
    <mergeCell ref="I12:I13"/>
    <mergeCell ref="J37:J38"/>
    <mergeCell ref="B35:B36"/>
    <mergeCell ref="B14:B15"/>
    <mergeCell ref="C23:C24"/>
    <mergeCell ref="D23:D24"/>
    <mergeCell ref="E23:E24"/>
    <mergeCell ref="B21:B22"/>
    <mergeCell ref="H21:H22"/>
    <mergeCell ref="I20:J20"/>
    <mergeCell ref="B16:B17"/>
    <mergeCell ref="C16:C17"/>
    <mergeCell ref="D16:D17"/>
    <mergeCell ref="B25:B26"/>
    <mergeCell ref="I42:I43"/>
    <mergeCell ref="D29:D30"/>
    <mergeCell ref="I21:I22"/>
    <mergeCell ref="C50:C51"/>
    <mergeCell ref="D50:D51"/>
    <mergeCell ref="E48:E49"/>
    <mergeCell ref="B42:B43"/>
    <mergeCell ref="C42:C43"/>
    <mergeCell ref="D42:D43"/>
    <mergeCell ref="E42:E43"/>
    <mergeCell ref="F42:G42"/>
    <mergeCell ref="H42:H43"/>
    <mergeCell ref="I23:I24"/>
    <mergeCell ref="C21:C22"/>
    <mergeCell ref="D21:D22"/>
    <mergeCell ref="E21:E22"/>
    <mergeCell ref="F21:G21"/>
    <mergeCell ref="E29:E30"/>
    <mergeCell ref="I29:I30"/>
    <mergeCell ref="B27:B28"/>
    <mergeCell ref="C33:C34"/>
    <mergeCell ref="D33:D34"/>
    <mergeCell ref="E33:E34"/>
    <mergeCell ref="I33:I34"/>
    <mergeCell ref="J39:J40"/>
    <mergeCell ref="C31:C32"/>
    <mergeCell ref="D31:D32"/>
    <mergeCell ref="E31:E32"/>
    <mergeCell ref="I31:I32"/>
    <mergeCell ref="C14:C15"/>
    <mergeCell ref="C27:C28"/>
    <mergeCell ref="D27:D28"/>
    <mergeCell ref="D14:D15"/>
    <mergeCell ref="E14:E15"/>
    <mergeCell ref="I14:I15"/>
    <mergeCell ref="E27:E28"/>
    <mergeCell ref="I27:I28"/>
    <mergeCell ref="E16:E17"/>
    <mergeCell ref="I16:I17"/>
    <mergeCell ref="C25:C26"/>
    <mergeCell ref="D25:D26"/>
    <mergeCell ref="E25:E26"/>
    <mergeCell ref="I25:I26"/>
    <mergeCell ref="D18:D19"/>
    <mergeCell ref="E18:E19"/>
    <mergeCell ref="I18:I19"/>
    <mergeCell ref="B56:B57"/>
    <mergeCell ref="C56:C57"/>
    <mergeCell ref="D56:D57"/>
    <mergeCell ref="E56:E57"/>
    <mergeCell ref="I56:I57"/>
    <mergeCell ref="E46:E47"/>
    <mergeCell ref="K54:K55"/>
    <mergeCell ref="K56:K57"/>
    <mergeCell ref="K48:K49"/>
    <mergeCell ref="B52:B53"/>
    <mergeCell ref="C52:C53"/>
    <mergeCell ref="D52:D53"/>
    <mergeCell ref="E52:E53"/>
    <mergeCell ref="I52:I53"/>
    <mergeCell ref="I48:I49"/>
    <mergeCell ref="B50:B51"/>
    <mergeCell ref="I46:I47"/>
    <mergeCell ref="E50:E51"/>
    <mergeCell ref="I50:I51"/>
    <mergeCell ref="B68:B69"/>
    <mergeCell ref="C68:C69"/>
    <mergeCell ref="D68:D69"/>
    <mergeCell ref="E68:E69"/>
    <mergeCell ref="B70:B71"/>
    <mergeCell ref="C70:C71"/>
    <mergeCell ref="D70:D71"/>
    <mergeCell ref="E70:E71"/>
    <mergeCell ref="B72:B73"/>
    <mergeCell ref="C72:C73"/>
    <mergeCell ref="D72:D73"/>
    <mergeCell ref="E72:E73"/>
  </mergeCells>
  <phoneticPr fontId="62" type="noConversion"/>
  <conditionalFormatting sqref="E6">
    <cfRule type="cellIs" dxfId="1199" priority="370" operator="equal">
      <formula>"Answer Here"</formula>
    </cfRule>
  </conditionalFormatting>
  <conditionalFormatting sqref="E6:E7">
    <cfRule type="cellIs" dxfId="1198" priority="368" operator="equal">
      <formula>"No"</formula>
    </cfRule>
    <cfRule type="cellIs" dxfId="1197" priority="369" operator="equal">
      <formula>"Yes"</formula>
    </cfRule>
  </conditionalFormatting>
  <conditionalFormatting sqref="I54:I55">
    <cfRule type="cellIs" dxfId="1196" priority="360" operator="equal">
      <formula>"Answer Here"</formula>
    </cfRule>
    <cfRule type="cellIs" dxfId="1195" priority="361" operator="equal">
      <formula>"Full Documentation"</formula>
    </cfRule>
    <cfRule type="cellIs" dxfId="1194" priority="362" operator="equal">
      <formula>"Partial Documentation"</formula>
    </cfRule>
    <cfRule type="cellIs" dxfId="1193" priority="363" operator="equal">
      <formula>"No Documentation"</formula>
    </cfRule>
  </conditionalFormatting>
  <conditionalFormatting sqref="I61:I62">
    <cfRule type="cellIs" dxfId="1192" priority="356" operator="equal">
      <formula>"Answer Here"</formula>
    </cfRule>
    <cfRule type="cellIs" dxfId="1191" priority="357" operator="equal">
      <formula>"Full Documentation"</formula>
    </cfRule>
    <cfRule type="cellIs" dxfId="1190" priority="358" operator="equal">
      <formula>"Partial Documentation"</formula>
    </cfRule>
    <cfRule type="cellIs" dxfId="1189" priority="359" operator="equal">
      <formula>"No Documentation"</formula>
    </cfRule>
  </conditionalFormatting>
  <conditionalFormatting sqref="I63:I64">
    <cfRule type="cellIs" dxfId="1188" priority="352" operator="equal">
      <formula>"Answer Here"</formula>
    </cfRule>
    <cfRule type="cellIs" dxfId="1187" priority="353" operator="equal">
      <formula>"Full Documentation"</formula>
    </cfRule>
    <cfRule type="cellIs" dxfId="1186" priority="354" operator="equal">
      <formula>"Partial Documentation"</formula>
    </cfRule>
    <cfRule type="cellIs" dxfId="1185" priority="355" operator="equal">
      <formula>"No Documentation"</formula>
    </cfRule>
  </conditionalFormatting>
  <conditionalFormatting sqref="I50:I51">
    <cfRule type="cellIs" dxfId="1184" priority="344" operator="equal">
      <formula>"Documentation not Required"</formula>
    </cfRule>
    <cfRule type="cellIs" dxfId="1183" priority="345" operator="equal">
      <formula>"Answer Here"</formula>
    </cfRule>
    <cfRule type="cellIs" dxfId="1182" priority="346" operator="equal">
      <formula>"Full Documentation"</formula>
    </cfRule>
    <cfRule type="cellIs" dxfId="1181" priority="347" operator="equal">
      <formula>"Partial Documentation"</formula>
    </cfRule>
    <cfRule type="cellIs" dxfId="1180" priority="348" operator="equal">
      <formula>"No Documentation"</formula>
    </cfRule>
  </conditionalFormatting>
  <conditionalFormatting sqref="I8:I9">
    <cfRule type="cellIs" dxfId="1179" priority="340" operator="equal">
      <formula>"Answer Here"</formula>
    </cfRule>
    <cfRule type="cellIs" dxfId="1178" priority="341" operator="equal">
      <formula>"Full Documentation"</formula>
    </cfRule>
    <cfRule type="cellIs" dxfId="1177" priority="342" operator="equal">
      <formula>"Partial Documentation"</formula>
    </cfRule>
    <cfRule type="cellIs" dxfId="1176" priority="343" operator="equal">
      <formula>"No Documentation"</formula>
    </cfRule>
  </conditionalFormatting>
  <conditionalFormatting sqref="I10:I11">
    <cfRule type="cellIs" dxfId="1175" priority="336" operator="equal">
      <formula>"Answer Here"</formula>
    </cfRule>
    <cfRule type="cellIs" dxfId="1174" priority="337" operator="equal">
      <formula>"Full Documentation"</formula>
    </cfRule>
    <cfRule type="cellIs" dxfId="1173" priority="338" operator="equal">
      <formula>"Partial Documentation"</formula>
    </cfRule>
    <cfRule type="cellIs" dxfId="1172" priority="339" operator="equal">
      <formula>"No Documentation"</formula>
    </cfRule>
  </conditionalFormatting>
  <conditionalFormatting sqref="I12:I13">
    <cfRule type="cellIs" dxfId="1171" priority="332" operator="equal">
      <formula>"Answer Here"</formula>
    </cfRule>
    <cfRule type="cellIs" dxfId="1170" priority="333" operator="equal">
      <formula>"Full Documentation"</formula>
    </cfRule>
    <cfRule type="cellIs" dxfId="1169" priority="334" operator="equal">
      <formula>"Partial Documentation"</formula>
    </cfRule>
    <cfRule type="cellIs" dxfId="1168" priority="335" operator="equal">
      <formula>"No Documentation"</formula>
    </cfRule>
  </conditionalFormatting>
  <conditionalFormatting sqref="I14:I15">
    <cfRule type="cellIs" dxfId="1167" priority="328" operator="equal">
      <formula>"Answer Here"</formula>
    </cfRule>
    <cfRule type="cellIs" dxfId="1166" priority="329" operator="equal">
      <formula>"Full Documentation"</formula>
    </cfRule>
    <cfRule type="cellIs" dxfId="1165" priority="330" operator="equal">
      <formula>"Partial Documentation"</formula>
    </cfRule>
    <cfRule type="cellIs" dxfId="1164" priority="331" operator="equal">
      <formula>"No Documentation"</formula>
    </cfRule>
  </conditionalFormatting>
  <conditionalFormatting sqref="I16:I17">
    <cfRule type="cellIs" dxfId="1163" priority="324" operator="equal">
      <formula>"Answer Here"</formula>
    </cfRule>
    <cfRule type="cellIs" dxfId="1162" priority="325" operator="equal">
      <formula>"Full Documentation"</formula>
    </cfRule>
    <cfRule type="cellIs" dxfId="1161" priority="326" operator="equal">
      <formula>"Partial Documentation"</formula>
    </cfRule>
    <cfRule type="cellIs" dxfId="1160" priority="327" operator="equal">
      <formula>"No Documentation"</formula>
    </cfRule>
  </conditionalFormatting>
  <conditionalFormatting sqref="I27:I28">
    <cfRule type="cellIs" dxfId="1159" priority="320" operator="equal">
      <formula>"Answer Here"</formula>
    </cfRule>
    <cfRule type="cellIs" dxfId="1158" priority="321" operator="equal">
      <formula>"Full Documentation"</formula>
    </cfRule>
    <cfRule type="cellIs" dxfId="1157" priority="322" operator="equal">
      <formula>"Partial Documentation"</formula>
    </cfRule>
    <cfRule type="cellIs" dxfId="1156" priority="323" operator="equal">
      <formula>"No Documentation"</formula>
    </cfRule>
  </conditionalFormatting>
  <conditionalFormatting sqref="I29:I30">
    <cfRule type="cellIs" dxfId="1155" priority="316" operator="equal">
      <formula>"Answer Here"</formula>
    </cfRule>
    <cfRule type="cellIs" dxfId="1154" priority="317" operator="equal">
      <formula>"Full Documentation"</formula>
    </cfRule>
    <cfRule type="cellIs" dxfId="1153" priority="318" operator="equal">
      <formula>"Partial Documentation"</formula>
    </cfRule>
    <cfRule type="cellIs" dxfId="1152" priority="319" operator="equal">
      <formula>"No Documentation"</formula>
    </cfRule>
  </conditionalFormatting>
  <conditionalFormatting sqref="I31:I32">
    <cfRule type="cellIs" dxfId="1151" priority="312" operator="equal">
      <formula>"Answer Here"</formula>
    </cfRule>
    <cfRule type="cellIs" dxfId="1150" priority="313" operator="equal">
      <formula>"Full Documentation"</formula>
    </cfRule>
    <cfRule type="cellIs" dxfId="1149" priority="314" operator="equal">
      <formula>"Partial Documentation"</formula>
    </cfRule>
    <cfRule type="cellIs" dxfId="1148" priority="315" operator="equal">
      <formula>"No Documentation"</formula>
    </cfRule>
  </conditionalFormatting>
  <conditionalFormatting sqref="I33:I34">
    <cfRule type="cellIs" dxfId="1147" priority="308" operator="equal">
      <formula>"Answer Here"</formula>
    </cfRule>
    <cfRule type="cellIs" dxfId="1146" priority="309" operator="equal">
      <formula>"Full Documentation"</formula>
    </cfRule>
    <cfRule type="cellIs" dxfId="1145" priority="310" operator="equal">
      <formula>"Partial Documentation"</formula>
    </cfRule>
    <cfRule type="cellIs" dxfId="1144" priority="311" operator="equal">
      <formula>"No Documentation"</formula>
    </cfRule>
  </conditionalFormatting>
  <conditionalFormatting sqref="I44:I45">
    <cfRule type="cellIs" dxfId="1143" priority="304" operator="equal">
      <formula>"Answer Here"</formula>
    </cfRule>
    <cfRule type="cellIs" dxfId="1142" priority="305" operator="equal">
      <formula>"Full Documentation"</formula>
    </cfRule>
    <cfRule type="cellIs" dxfId="1141" priority="306" operator="equal">
      <formula>"Partial Documentation"</formula>
    </cfRule>
    <cfRule type="cellIs" dxfId="1140" priority="307" operator="equal">
      <formula>"No Documentation"</formula>
    </cfRule>
  </conditionalFormatting>
  <conditionalFormatting sqref="I48:I49">
    <cfRule type="cellIs" dxfId="1139" priority="299" operator="equal">
      <formula>"Documentation not Required"</formula>
    </cfRule>
    <cfRule type="cellIs" dxfId="1138" priority="300" operator="equal">
      <formula>"Answer Here"</formula>
    </cfRule>
    <cfRule type="cellIs" dxfId="1137" priority="301" operator="equal">
      <formula>"Full Documentation"</formula>
    </cfRule>
    <cfRule type="cellIs" dxfId="1136" priority="302" operator="equal">
      <formula>"Partial Documentation"</formula>
    </cfRule>
    <cfRule type="cellIs" dxfId="1135" priority="303" operator="equal">
      <formula>"No Documentation"</formula>
    </cfRule>
  </conditionalFormatting>
  <conditionalFormatting sqref="I46:I47">
    <cfRule type="cellIs" dxfId="1134" priority="294" operator="equal">
      <formula>"Documentation not Required"</formula>
    </cfRule>
    <cfRule type="cellIs" dxfId="1133" priority="295" operator="equal">
      <formula>"Answer Here"</formula>
    </cfRule>
    <cfRule type="cellIs" dxfId="1132" priority="296" operator="equal">
      <formula>"Full Documentation"</formula>
    </cfRule>
    <cfRule type="cellIs" dxfId="1131" priority="297" operator="equal">
      <formula>"Partial Documentation"</formula>
    </cfRule>
    <cfRule type="cellIs" dxfId="1130" priority="298" operator="equal">
      <formula>"No Documentation"</formula>
    </cfRule>
  </conditionalFormatting>
  <conditionalFormatting sqref="I52:I53">
    <cfRule type="cellIs" dxfId="1129" priority="289" operator="equal">
      <formula>"Documentation not Required"</formula>
    </cfRule>
    <cfRule type="cellIs" dxfId="1128" priority="290" operator="equal">
      <formula>"Answer Here"</formula>
    </cfRule>
    <cfRule type="cellIs" dxfId="1127" priority="291" operator="equal">
      <formula>"Full Documentation"</formula>
    </cfRule>
    <cfRule type="cellIs" dxfId="1126" priority="292" operator="equal">
      <formula>"Partial Documentation"</formula>
    </cfRule>
    <cfRule type="cellIs" dxfId="1125" priority="293" operator="equal">
      <formula>"No Documentation"</formula>
    </cfRule>
  </conditionalFormatting>
  <conditionalFormatting sqref="E18">
    <cfRule type="cellIs" dxfId="1124" priority="288" operator="equal">
      <formula>"Answer Here"</formula>
    </cfRule>
  </conditionalFormatting>
  <conditionalFormatting sqref="E18:E19">
    <cfRule type="cellIs" dxfId="1123" priority="286" operator="equal">
      <formula>"No"</formula>
    </cfRule>
    <cfRule type="cellIs" dxfId="1122" priority="287" operator="equal">
      <formula>"Yes"</formula>
    </cfRule>
  </conditionalFormatting>
  <conditionalFormatting sqref="I18:I19">
    <cfRule type="cellIs" dxfId="1121" priority="282" operator="equal">
      <formula>"Answer Here"</formula>
    </cfRule>
    <cfRule type="cellIs" dxfId="1120" priority="283" operator="equal">
      <formula>"Full Documentation"</formula>
    </cfRule>
    <cfRule type="cellIs" dxfId="1119" priority="284" operator="equal">
      <formula>"Partial Documentation"</formula>
    </cfRule>
    <cfRule type="cellIs" dxfId="1118" priority="285" operator="equal">
      <formula>"No Documentation"</formula>
    </cfRule>
  </conditionalFormatting>
  <conditionalFormatting sqref="E8">
    <cfRule type="cellIs" dxfId="1117" priority="281" operator="equal">
      <formula>"Answer Here"</formula>
    </cfRule>
  </conditionalFormatting>
  <conditionalFormatting sqref="E8:E9">
    <cfRule type="cellIs" dxfId="1116" priority="279" operator="equal">
      <formula>"No"</formula>
    </cfRule>
    <cfRule type="cellIs" dxfId="1115" priority="280" operator="equal">
      <formula>"Yes"</formula>
    </cfRule>
  </conditionalFormatting>
  <conditionalFormatting sqref="E10">
    <cfRule type="cellIs" dxfId="1114" priority="278" operator="equal">
      <formula>"Answer Here"</formula>
    </cfRule>
  </conditionalFormatting>
  <conditionalFormatting sqref="E10:E11">
    <cfRule type="cellIs" dxfId="1113" priority="276" operator="equal">
      <formula>"No"</formula>
    </cfRule>
    <cfRule type="cellIs" dxfId="1112" priority="277" operator="equal">
      <formula>"Yes"</formula>
    </cfRule>
  </conditionalFormatting>
  <conditionalFormatting sqref="E12">
    <cfRule type="cellIs" dxfId="1111" priority="275" operator="equal">
      <formula>"Answer Here"</formula>
    </cfRule>
  </conditionalFormatting>
  <conditionalFormatting sqref="E12:E13">
    <cfRule type="cellIs" dxfId="1110" priority="273" operator="equal">
      <formula>"No"</formula>
    </cfRule>
    <cfRule type="cellIs" dxfId="1109" priority="274" operator="equal">
      <formula>"Yes"</formula>
    </cfRule>
  </conditionalFormatting>
  <conditionalFormatting sqref="E14">
    <cfRule type="cellIs" dxfId="1108" priority="272" operator="equal">
      <formula>"Answer Here"</formula>
    </cfRule>
  </conditionalFormatting>
  <conditionalFormatting sqref="E14:E15">
    <cfRule type="cellIs" dxfId="1107" priority="270" operator="equal">
      <formula>"No"</formula>
    </cfRule>
    <cfRule type="cellIs" dxfId="1106" priority="271" operator="equal">
      <formula>"Yes"</formula>
    </cfRule>
  </conditionalFormatting>
  <conditionalFormatting sqref="E16">
    <cfRule type="cellIs" dxfId="1105" priority="269" operator="equal">
      <formula>"Answer Here"</formula>
    </cfRule>
  </conditionalFormatting>
  <conditionalFormatting sqref="E16:E17">
    <cfRule type="cellIs" dxfId="1104" priority="267" operator="equal">
      <formula>"No"</formula>
    </cfRule>
    <cfRule type="cellIs" dxfId="1103" priority="268" operator="equal">
      <formula>"Yes"</formula>
    </cfRule>
  </conditionalFormatting>
  <conditionalFormatting sqref="E63">
    <cfRule type="cellIs" dxfId="1102" priority="245" operator="equal">
      <formula>"Answer Here"</formula>
    </cfRule>
  </conditionalFormatting>
  <conditionalFormatting sqref="E63:E64">
    <cfRule type="cellIs" dxfId="1101" priority="243" operator="equal">
      <formula>"No"</formula>
    </cfRule>
    <cfRule type="cellIs" dxfId="1100" priority="244" operator="equal">
      <formula>"Yes"</formula>
    </cfRule>
  </conditionalFormatting>
  <conditionalFormatting sqref="E48:E49">
    <cfRule type="cellIs" dxfId="1099" priority="258" operator="equal">
      <formula>"No"</formula>
    </cfRule>
    <cfRule type="cellIs" dxfId="1098" priority="259" operator="equal">
      <formula>"Yes"</formula>
    </cfRule>
  </conditionalFormatting>
  <conditionalFormatting sqref="E52">
    <cfRule type="cellIs" dxfId="1097" priority="254" operator="equal">
      <formula>"Answer Here"</formula>
    </cfRule>
  </conditionalFormatting>
  <conditionalFormatting sqref="E52:E53">
    <cfRule type="cellIs" dxfId="1096" priority="252" operator="equal">
      <formula>"No"</formula>
    </cfRule>
    <cfRule type="cellIs" dxfId="1095" priority="253" operator="equal">
      <formula>"Yes"</formula>
    </cfRule>
  </conditionalFormatting>
  <conditionalFormatting sqref="E44">
    <cfRule type="cellIs" dxfId="1094" priority="266" operator="equal">
      <formula>"Answer Here"</formula>
    </cfRule>
  </conditionalFormatting>
  <conditionalFormatting sqref="E44:E45">
    <cfRule type="cellIs" dxfId="1093" priority="264" operator="equal">
      <formula>"No"</formula>
    </cfRule>
    <cfRule type="cellIs" dxfId="1092" priority="265" operator="equal">
      <formula>"Yes"</formula>
    </cfRule>
  </conditionalFormatting>
  <conditionalFormatting sqref="E46">
    <cfRule type="cellIs" dxfId="1091" priority="263" operator="equal">
      <formula>"Answer Here"</formula>
    </cfRule>
  </conditionalFormatting>
  <conditionalFormatting sqref="E46:E47">
    <cfRule type="cellIs" dxfId="1090" priority="261" operator="equal">
      <formula>"No"</formula>
    </cfRule>
    <cfRule type="cellIs" dxfId="1089" priority="262" operator="equal">
      <formula>"Yes"</formula>
    </cfRule>
  </conditionalFormatting>
  <conditionalFormatting sqref="E48">
    <cfRule type="cellIs" dxfId="1088" priority="260" operator="equal">
      <formula>"Answer Here"</formula>
    </cfRule>
  </conditionalFormatting>
  <conditionalFormatting sqref="E50">
    <cfRule type="cellIs" dxfId="1087" priority="257" operator="equal">
      <formula>"Answer Here"</formula>
    </cfRule>
  </conditionalFormatting>
  <conditionalFormatting sqref="E50:E51">
    <cfRule type="cellIs" dxfId="1086" priority="255" operator="equal">
      <formula>"No"</formula>
    </cfRule>
    <cfRule type="cellIs" dxfId="1085" priority="256" operator="equal">
      <formula>"Yes"</formula>
    </cfRule>
  </conditionalFormatting>
  <conditionalFormatting sqref="E61">
    <cfRule type="cellIs" dxfId="1084" priority="248" operator="equal">
      <formula>"Answer Here"</formula>
    </cfRule>
  </conditionalFormatting>
  <conditionalFormatting sqref="E61:E62">
    <cfRule type="cellIs" dxfId="1083" priority="246" operator="equal">
      <formula>"No"</formula>
    </cfRule>
    <cfRule type="cellIs" dxfId="1082" priority="247" operator="equal">
      <formula>"Yes"</formula>
    </cfRule>
  </conditionalFormatting>
  <conditionalFormatting sqref="E54">
    <cfRule type="cellIs" dxfId="1081" priority="251" operator="equal">
      <formula>"Answer Here"</formula>
    </cfRule>
  </conditionalFormatting>
  <conditionalFormatting sqref="E54:E55">
    <cfRule type="cellIs" dxfId="1080" priority="249" operator="equal">
      <formula>"No"</formula>
    </cfRule>
    <cfRule type="cellIs" dxfId="1079" priority="250" operator="equal">
      <formula>"Yes"</formula>
    </cfRule>
  </conditionalFormatting>
  <conditionalFormatting sqref="I35:I36">
    <cfRule type="cellIs" dxfId="1078" priority="239" operator="equal">
      <formula>"Answer Here"</formula>
    </cfRule>
    <cfRule type="cellIs" dxfId="1077" priority="240" operator="equal">
      <formula>"Full Documentation"</formula>
    </cfRule>
    <cfRule type="cellIs" dxfId="1076" priority="241" operator="equal">
      <formula>"Partial Documentation"</formula>
    </cfRule>
    <cfRule type="cellIs" dxfId="1075" priority="242" operator="equal">
      <formula>"No Documentation"</formula>
    </cfRule>
  </conditionalFormatting>
  <conditionalFormatting sqref="I6:I7">
    <cfRule type="cellIs" dxfId="1074" priority="235" operator="equal">
      <formula>"Answer Here"</formula>
    </cfRule>
    <cfRule type="cellIs" dxfId="1073" priority="236" operator="equal">
      <formula>"Full Documentation"</formula>
    </cfRule>
    <cfRule type="cellIs" dxfId="1072" priority="237" operator="equal">
      <formula>"Partial Documentation"</formula>
    </cfRule>
    <cfRule type="cellIs" dxfId="1071" priority="238" operator="equal">
      <formula>"No Documentation"</formula>
    </cfRule>
  </conditionalFormatting>
  <conditionalFormatting sqref="I61:I64 I27:I36 I44:I55 I6:I19">
    <cfRule type="cellIs" dxfId="1070" priority="231" operator="equal">
      <formula>3</formula>
    </cfRule>
    <cfRule type="cellIs" dxfId="1069" priority="232" operator="equal">
      <formula>2</formula>
    </cfRule>
    <cfRule type="cellIs" dxfId="1068" priority="233" operator="equal">
      <formula>1</formula>
    </cfRule>
    <cfRule type="cellIs" dxfId="1067" priority="234" operator="equal">
      <formula>0</formula>
    </cfRule>
  </conditionalFormatting>
  <conditionalFormatting sqref="I46:I47">
    <cfRule type="cellIs" dxfId="1066" priority="227" operator="equal">
      <formula>"Answer Here"</formula>
    </cfRule>
    <cfRule type="cellIs" dxfId="1065" priority="228" operator="equal">
      <formula>"Full Documentation"</formula>
    </cfRule>
    <cfRule type="cellIs" dxfId="1064" priority="229" operator="equal">
      <formula>"Partial Documentation"</formula>
    </cfRule>
    <cfRule type="cellIs" dxfId="1063" priority="230" operator="equal">
      <formula>"No Documentation"</formula>
    </cfRule>
  </conditionalFormatting>
  <conditionalFormatting sqref="I48:I49">
    <cfRule type="cellIs" dxfId="1062" priority="223" operator="equal">
      <formula>"Answer Here"</formula>
    </cfRule>
    <cfRule type="cellIs" dxfId="1061" priority="224" operator="equal">
      <formula>"Full Documentation"</formula>
    </cfRule>
    <cfRule type="cellIs" dxfId="1060" priority="225" operator="equal">
      <formula>"Partial Documentation"</formula>
    </cfRule>
    <cfRule type="cellIs" dxfId="1059" priority="226" operator="equal">
      <formula>"No Documentation"</formula>
    </cfRule>
  </conditionalFormatting>
  <conditionalFormatting sqref="I50:I51">
    <cfRule type="cellIs" dxfId="1058" priority="219" operator="equal">
      <formula>"Answer Here"</formula>
    </cfRule>
    <cfRule type="cellIs" dxfId="1057" priority="220" operator="equal">
      <formula>"Full Documentation"</formula>
    </cfRule>
    <cfRule type="cellIs" dxfId="1056" priority="221" operator="equal">
      <formula>"Partial Documentation"</formula>
    </cfRule>
    <cfRule type="cellIs" dxfId="1055" priority="222" operator="equal">
      <formula>"No Documentation"</formula>
    </cfRule>
  </conditionalFormatting>
  <conditionalFormatting sqref="I52:I53">
    <cfRule type="cellIs" dxfId="1054" priority="215" operator="equal">
      <formula>"Answer Here"</formula>
    </cfRule>
    <cfRule type="cellIs" dxfId="1053" priority="216" operator="equal">
      <formula>"Full Documentation"</formula>
    </cfRule>
    <cfRule type="cellIs" dxfId="1052" priority="217" operator="equal">
      <formula>"Partial Documentation"</formula>
    </cfRule>
    <cfRule type="cellIs" dxfId="1051" priority="218" operator="equal">
      <formula>"No Documentation"</formula>
    </cfRule>
  </conditionalFormatting>
  <conditionalFormatting sqref="I54:I55">
    <cfRule type="cellIs" dxfId="1050" priority="211" operator="equal">
      <formula>"Answer Here"</formula>
    </cfRule>
    <cfRule type="cellIs" dxfId="1049" priority="212" operator="equal">
      <formula>"Full Documentation"</formula>
    </cfRule>
    <cfRule type="cellIs" dxfId="1048" priority="213" operator="equal">
      <formula>"Partial Documentation"</formula>
    </cfRule>
    <cfRule type="cellIs" dxfId="1047" priority="214" operator="equal">
      <formula>"No Documentation"</formula>
    </cfRule>
  </conditionalFormatting>
  <conditionalFormatting sqref="I61:I62">
    <cfRule type="cellIs" dxfId="1046" priority="207" operator="equal">
      <formula>"Answer Here"</formula>
    </cfRule>
    <cfRule type="cellIs" dxfId="1045" priority="208" operator="equal">
      <formula>"Full Documentation"</formula>
    </cfRule>
    <cfRule type="cellIs" dxfId="1044" priority="209" operator="equal">
      <formula>"Partial Documentation"</formula>
    </cfRule>
    <cfRule type="cellIs" dxfId="1043" priority="210" operator="equal">
      <formula>"No Documentation"</formula>
    </cfRule>
  </conditionalFormatting>
  <conditionalFormatting sqref="I63:I64">
    <cfRule type="cellIs" dxfId="1042" priority="203" operator="equal">
      <formula>"Answer Here"</formula>
    </cfRule>
    <cfRule type="cellIs" dxfId="1041" priority="204" operator="equal">
      <formula>"Full Documentation"</formula>
    </cfRule>
    <cfRule type="cellIs" dxfId="1040" priority="205" operator="equal">
      <formula>"Partial Documentation"</formula>
    </cfRule>
    <cfRule type="cellIs" dxfId="1039" priority="206" operator="equal">
      <formula>"No Documentation"</formula>
    </cfRule>
  </conditionalFormatting>
  <conditionalFormatting sqref="I8:I9">
    <cfRule type="cellIs" dxfId="1038" priority="195" operator="equal">
      <formula>"Answer Here"</formula>
    </cfRule>
    <cfRule type="cellIs" dxfId="1037" priority="196" operator="equal">
      <formula>"Full Documentation"</formula>
    </cfRule>
    <cfRule type="cellIs" dxfId="1036" priority="197" operator="equal">
      <formula>"Partial Documentation"</formula>
    </cfRule>
    <cfRule type="cellIs" dxfId="1035" priority="198" operator="equal">
      <formula>"No Documentation"</formula>
    </cfRule>
  </conditionalFormatting>
  <conditionalFormatting sqref="I10:I11">
    <cfRule type="cellIs" dxfId="1034" priority="191" operator="equal">
      <formula>"Answer Here"</formula>
    </cfRule>
    <cfRule type="cellIs" dxfId="1033" priority="192" operator="equal">
      <formula>"Full Documentation"</formula>
    </cfRule>
    <cfRule type="cellIs" dxfId="1032" priority="193" operator="equal">
      <formula>"Partial Documentation"</formula>
    </cfRule>
    <cfRule type="cellIs" dxfId="1031" priority="194" operator="equal">
      <formula>"No Documentation"</formula>
    </cfRule>
  </conditionalFormatting>
  <conditionalFormatting sqref="I12:I13">
    <cfRule type="cellIs" dxfId="1030" priority="187" operator="equal">
      <formula>"Answer Here"</formula>
    </cfRule>
    <cfRule type="cellIs" dxfId="1029" priority="188" operator="equal">
      <formula>"Full Documentation"</formula>
    </cfRule>
    <cfRule type="cellIs" dxfId="1028" priority="189" operator="equal">
      <formula>"Partial Documentation"</formula>
    </cfRule>
    <cfRule type="cellIs" dxfId="1027" priority="190" operator="equal">
      <formula>"No Documentation"</formula>
    </cfRule>
  </conditionalFormatting>
  <conditionalFormatting sqref="I14:I15">
    <cfRule type="cellIs" dxfId="1026" priority="183" operator="equal">
      <formula>"Answer Here"</formula>
    </cfRule>
    <cfRule type="cellIs" dxfId="1025" priority="184" operator="equal">
      <formula>"Full Documentation"</formula>
    </cfRule>
    <cfRule type="cellIs" dxfId="1024" priority="185" operator="equal">
      <formula>"Partial Documentation"</formula>
    </cfRule>
    <cfRule type="cellIs" dxfId="1023" priority="186" operator="equal">
      <formula>"No Documentation"</formula>
    </cfRule>
  </conditionalFormatting>
  <conditionalFormatting sqref="I16:I17">
    <cfRule type="cellIs" dxfId="1022" priority="179" operator="equal">
      <formula>"Answer Here"</formula>
    </cfRule>
    <cfRule type="cellIs" dxfId="1021" priority="180" operator="equal">
      <formula>"Full Documentation"</formula>
    </cfRule>
    <cfRule type="cellIs" dxfId="1020" priority="181" operator="equal">
      <formula>"Partial Documentation"</formula>
    </cfRule>
    <cfRule type="cellIs" dxfId="1019" priority="182" operator="equal">
      <formula>"No Documentation"</formula>
    </cfRule>
  </conditionalFormatting>
  <conditionalFormatting sqref="I18:I19">
    <cfRule type="cellIs" dxfId="1018" priority="171" operator="equal">
      <formula>"Answer Here"</formula>
    </cfRule>
    <cfRule type="cellIs" dxfId="1017" priority="172" operator="equal">
      <formula>"Full Documentation"</formula>
    </cfRule>
    <cfRule type="cellIs" dxfId="1016" priority="173" operator="equal">
      <formula>"Partial Documentation"</formula>
    </cfRule>
    <cfRule type="cellIs" dxfId="1015" priority="174" operator="equal">
      <formula>"No Documentation"</formula>
    </cfRule>
  </conditionalFormatting>
  <conditionalFormatting sqref="I10:I11">
    <cfRule type="cellIs" dxfId="1014" priority="167" operator="equal">
      <formula>"Answer Here"</formula>
    </cfRule>
    <cfRule type="cellIs" dxfId="1013" priority="168" operator="equal">
      <formula>"Full Documentation"</formula>
    </cfRule>
    <cfRule type="cellIs" dxfId="1012" priority="169" operator="equal">
      <formula>"Partial Documentation"</formula>
    </cfRule>
    <cfRule type="cellIs" dxfId="1011" priority="170" operator="equal">
      <formula>"No Documentation"</formula>
    </cfRule>
  </conditionalFormatting>
  <conditionalFormatting sqref="I12:I13">
    <cfRule type="cellIs" dxfId="1010" priority="163" operator="equal">
      <formula>"Answer Here"</formula>
    </cfRule>
    <cfRule type="cellIs" dxfId="1009" priority="164" operator="equal">
      <formula>"Full Documentation"</formula>
    </cfRule>
    <cfRule type="cellIs" dxfId="1008" priority="165" operator="equal">
      <formula>"Partial Documentation"</formula>
    </cfRule>
    <cfRule type="cellIs" dxfId="1007" priority="166" operator="equal">
      <formula>"No Documentation"</formula>
    </cfRule>
  </conditionalFormatting>
  <conditionalFormatting sqref="I14:I15">
    <cfRule type="cellIs" dxfId="1006" priority="159" operator="equal">
      <formula>"Answer Here"</formula>
    </cfRule>
    <cfRule type="cellIs" dxfId="1005" priority="160" operator="equal">
      <formula>"Full Documentation"</formula>
    </cfRule>
    <cfRule type="cellIs" dxfId="1004" priority="161" operator="equal">
      <formula>"Partial Documentation"</formula>
    </cfRule>
    <cfRule type="cellIs" dxfId="1003" priority="162" operator="equal">
      <formula>"No Documentation"</formula>
    </cfRule>
  </conditionalFormatting>
  <conditionalFormatting sqref="I16:I17">
    <cfRule type="cellIs" dxfId="1002" priority="155" operator="equal">
      <formula>"Answer Here"</formula>
    </cfRule>
    <cfRule type="cellIs" dxfId="1001" priority="156" operator="equal">
      <formula>"Full Documentation"</formula>
    </cfRule>
    <cfRule type="cellIs" dxfId="1000" priority="157" operator="equal">
      <formula>"Partial Documentation"</formula>
    </cfRule>
    <cfRule type="cellIs" dxfId="999" priority="158" operator="equal">
      <formula>"No Documentation"</formula>
    </cfRule>
  </conditionalFormatting>
  <conditionalFormatting sqref="I18:I19">
    <cfRule type="cellIs" dxfId="998" priority="147" operator="equal">
      <formula>"Answer Here"</formula>
    </cfRule>
    <cfRule type="cellIs" dxfId="997" priority="148" operator="equal">
      <formula>"Full Documentation"</formula>
    </cfRule>
    <cfRule type="cellIs" dxfId="996" priority="149" operator="equal">
      <formula>"Partial Documentation"</formula>
    </cfRule>
    <cfRule type="cellIs" dxfId="995" priority="150" operator="equal">
      <formula>"No Documentation"</formula>
    </cfRule>
  </conditionalFormatting>
  <conditionalFormatting sqref="I27:I28">
    <cfRule type="cellIs" dxfId="994" priority="143" operator="equal">
      <formula>"Answer Here"</formula>
    </cfRule>
    <cfRule type="cellIs" dxfId="993" priority="144" operator="equal">
      <formula>"Full Documentation"</formula>
    </cfRule>
    <cfRule type="cellIs" dxfId="992" priority="145" operator="equal">
      <formula>"Partial Documentation"</formula>
    </cfRule>
    <cfRule type="cellIs" dxfId="991" priority="146" operator="equal">
      <formula>"No Documentation"</formula>
    </cfRule>
  </conditionalFormatting>
  <conditionalFormatting sqref="I29:I30">
    <cfRule type="cellIs" dxfId="990" priority="139" operator="equal">
      <formula>"Answer Here"</formula>
    </cfRule>
    <cfRule type="cellIs" dxfId="989" priority="140" operator="equal">
      <formula>"Full Documentation"</formula>
    </cfRule>
    <cfRule type="cellIs" dxfId="988" priority="141" operator="equal">
      <formula>"Partial Documentation"</formula>
    </cfRule>
    <cfRule type="cellIs" dxfId="987" priority="142" operator="equal">
      <formula>"No Documentation"</formula>
    </cfRule>
  </conditionalFormatting>
  <conditionalFormatting sqref="I31:I32">
    <cfRule type="cellIs" dxfId="986" priority="135" operator="equal">
      <formula>"Answer Here"</formula>
    </cfRule>
    <cfRule type="cellIs" dxfId="985" priority="136" operator="equal">
      <formula>"Full Documentation"</formula>
    </cfRule>
    <cfRule type="cellIs" dxfId="984" priority="137" operator="equal">
      <formula>"Partial Documentation"</formula>
    </cfRule>
    <cfRule type="cellIs" dxfId="983" priority="138" operator="equal">
      <formula>"No Documentation"</formula>
    </cfRule>
  </conditionalFormatting>
  <conditionalFormatting sqref="I33:I34">
    <cfRule type="cellIs" dxfId="982" priority="131" operator="equal">
      <formula>"Answer Here"</formula>
    </cfRule>
    <cfRule type="cellIs" dxfId="981" priority="132" operator="equal">
      <formula>"Full Documentation"</formula>
    </cfRule>
    <cfRule type="cellIs" dxfId="980" priority="133" operator="equal">
      <formula>"Partial Documentation"</formula>
    </cfRule>
    <cfRule type="cellIs" dxfId="979" priority="134" operator="equal">
      <formula>"No Documentation"</formula>
    </cfRule>
  </conditionalFormatting>
  <conditionalFormatting sqref="I35:I36">
    <cfRule type="cellIs" dxfId="978" priority="127" operator="equal">
      <formula>"Answer Here"</formula>
    </cfRule>
    <cfRule type="cellIs" dxfId="977" priority="128" operator="equal">
      <formula>"Full Documentation"</formula>
    </cfRule>
    <cfRule type="cellIs" dxfId="976" priority="129" operator="equal">
      <formula>"Partial Documentation"</formula>
    </cfRule>
    <cfRule type="cellIs" dxfId="975" priority="130" operator="equal">
      <formula>"No Documentation"</formula>
    </cfRule>
  </conditionalFormatting>
  <conditionalFormatting sqref="I44:I45">
    <cfRule type="cellIs" dxfId="974" priority="123" operator="equal">
      <formula>"Answer Here"</formula>
    </cfRule>
    <cfRule type="cellIs" dxfId="973" priority="124" operator="equal">
      <formula>"Full Documentation"</formula>
    </cfRule>
    <cfRule type="cellIs" dxfId="972" priority="125" operator="equal">
      <formula>"Partial Documentation"</formula>
    </cfRule>
    <cfRule type="cellIs" dxfId="971" priority="126" operator="equal">
      <formula>"No Documentation"</formula>
    </cfRule>
  </conditionalFormatting>
  <conditionalFormatting sqref="I46:I47">
    <cfRule type="cellIs" dxfId="970" priority="119" operator="equal">
      <formula>"Answer Here"</formula>
    </cfRule>
    <cfRule type="cellIs" dxfId="969" priority="120" operator="equal">
      <formula>"Full Documentation"</formula>
    </cfRule>
    <cfRule type="cellIs" dxfId="968" priority="121" operator="equal">
      <formula>"Partial Documentation"</formula>
    </cfRule>
    <cfRule type="cellIs" dxfId="967" priority="122" operator="equal">
      <formula>"No Documentation"</formula>
    </cfRule>
  </conditionalFormatting>
  <conditionalFormatting sqref="I48:I49">
    <cfRule type="cellIs" dxfId="966" priority="115" operator="equal">
      <formula>"Answer Here"</formula>
    </cfRule>
    <cfRule type="cellIs" dxfId="965" priority="116" operator="equal">
      <formula>"Full Documentation"</formula>
    </cfRule>
    <cfRule type="cellIs" dxfId="964" priority="117" operator="equal">
      <formula>"Partial Documentation"</formula>
    </cfRule>
    <cfRule type="cellIs" dxfId="963" priority="118" operator="equal">
      <formula>"No Documentation"</formula>
    </cfRule>
  </conditionalFormatting>
  <conditionalFormatting sqref="I50:I51">
    <cfRule type="cellIs" dxfId="962" priority="111" operator="equal">
      <formula>"Answer Here"</formula>
    </cfRule>
    <cfRule type="cellIs" dxfId="961" priority="112" operator="equal">
      <formula>"Full Documentation"</formula>
    </cfRule>
    <cfRule type="cellIs" dxfId="960" priority="113" operator="equal">
      <formula>"Partial Documentation"</formula>
    </cfRule>
    <cfRule type="cellIs" dxfId="959" priority="114" operator="equal">
      <formula>"No Documentation"</formula>
    </cfRule>
  </conditionalFormatting>
  <conditionalFormatting sqref="I52:I53">
    <cfRule type="cellIs" dxfId="958" priority="107" operator="equal">
      <formula>"Answer Here"</formula>
    </cfRule>
    <cfRule type="cellIs" dxfId="957" priority="108" operator="equal">
      <formula>"Full Documentation"</formula>
    </cfRule>
    <cfRule type="cellIs" dxfId="956" priority="109" operator="equal">
      <formula>"Partial Documentation"</formula>
    </cfRule>
    <cfRule type="cellIs" dxfId="955" priority="110" operator="equal">
      <formula>"No Documentation"</formula>
    </cfRule>
  </conditionalFormatting>
  <conditionalFormatting sqref="I54:I55">
    <cfRule type="cellIs" dxfId="954" priority="103" operator="equal">
      <formula>"Answer Here"</formula>
    </cfRule>
    <cfRule type="cellIs" dxfId="953" priority="104" operator="equal">
      <formula>"Full Documentation"</formula>
    </cfRule>
    <cfRule type="cellIs" dxfId="952" priority="105" operator="equal">
      <formula>"Partial Documentation"</formula>
    </cfRule>
    <cfRule type="cellIs" dxfId="951" priority="106" operator="equal">
      <formula>"No Documentation"</formula>
    </cfRule>
  </conditionalFormatting>
  <conditionalFormatting sqref="I61:I62">
    <cfRule type="cellIs" dxfId="950" priority="99" operator="equal">
      <formula>"Answer Here"</formula>
    </cfRule>
    <cfRule type="cellIs" dxfId="949" priority="100" operator="equal">
      <formula>"Full Documentation"</formula>
    </cfRule>
    <cfRule type="cellIs" dxfId="948" priority="101" operator="equal">
      <formula>"Partial Documentation"</formula>
    </cfRule>
    <cfRule type="cellIs" dxfId="947" priority="102" operator="equal">
      <formula>"No Documentation"</formula>
    </cfRule>
  </conditionalFormatting>
  <conditionalFormatting sqref="I63:I64">
    <cfRule type="cellIs" dxfId="946" priority="95" operator="equal">
      <formula>"Answer Here"</formula>
    </cfRule>
    <cfRule type="cellIs" dxfId="945" priority="96" operator="equal">
      <formula>"Full Documentation"</formula>
    </cfRule>
    <cfRule type="cellIs" dxfId="944" priority="97" operator="equal">
      <formula>"Partial Documentation"</formula>
    </cfRule>
    <cfRule type="cellIs" dxfId="943" priority="98" operator="equal">
      <formula>"No Documentation"</formula>
    </cfRule>
  </conditionalFormatting>
  <conditionalFormatting sqref="I23:I24">
    <cfRule type="cellIs" dxfId="942" priority="87" operator="equal">
      <formula>"Answer Here"</formula>
    </cfRule>
    <cfRule type="cellIs" dxfId="941" priority="88" operator="equal">
      <formula>"Full Documentation"</formula>
    </cfRule>
    <cfRule type="cellIs" dxfId="940" priority="89" operator="equal">
      <formula>"Partial Documentation"</formula>
    </cfRule>
    <cfRule type="cellIs" dxfId="939" priority="90" operator="equal">
      <formula>"No Documentation"</formula>
    </cfRule>
  </conditionalFormatting>
  <conditionalFormatting sqref="I23:I24">
    <cfRule type="cellIs" dxfId="938" priority="83" operator="equal">
      <formula>3</formula>
    </cfRule>
    <cfRule type="cellIs" dxfId="937" priority="84" operator="equal">
      <formula>2</formula>
    </cfRule>
    <cfRule type="cellIs" dxfId="936" priority="85" operator="equal">
      <formula>1</formula>
    </cfRule>
    <cfRule type="cellIs" dxfId="935" priority="86" operator="equal">
      <formula>0</formula>
    </cfRule>
  </conditionalFormatting>
  <conditionalFormatting sqref="I23:I24">
    <cfRule type="cellIs" dxfId="934" priority="79" operator="equal">
      <formula>"Answer Here"</formula>
    </cfRule>
    <cfRule type="cellIs" dxfId="933" priority="80" operator="equal">
      <formula>"Full Documentation"</formula>
    </cfRule>
    <cfRule type="cellIs" dxfId="932" priority="81" operator="equal">
      <formula>"Partial Documentation"</formula>
    </cfRule>
    <cfRule type="cellIs" dxfId="931" priority="82" operator="equal">
      <formula>"No Documentation"</formula>
    </cfRule>
  </conditionalFormatting>
  <conditionalFormatting sqref="I23:I24">
    <cfRule type="cellIs" dxfId="930" priority="75" operator="equal">
      <formula>"Answer Here"</formula>
    </cfRule>
    <cfRule type="cellIs" dxfId="929" priority="76" operator="equal">
      <formula>"Full Documentation"</formula>
    </cfRule>
    <cfRule type="cellIs" dxfId="928" priority="77" operator="equal">
      <formula>"Partial Documentation"</formula>
    </cfRule>
    <cfRule type="cellIs" dxfId="927" priority="78" operator="equal">
      <formula>"No Documentation"</formula>
    </cfRule>
  </conditionalFormatting>
  <conditionalFormatting sqref="I39:I40">
    <cfRule type="cellIs" dxfId="926" priority="71" operator="equal">
      <formula>"Answer Here"</formula>
    </cfRule>
    <cfRule type="cellIs" dxfId="925" priority="72" operator="equal">
      <formula>"Full Documentation"</formula>
    </cfRule>
    <cfRule type="cellIs" dxfId="924" priority="73" operator="equal">
      <formula>"Partial Documentation"</formula>
    </cfRule>
    <cfRule type="cellIs" dxfId="923" priority="74" operator="equal">
      <formula>"No Documentation"</formula>
    </cfRule>
  </conditionalFormatting>
  <conditionalFormatting sqref="I39:I40">
    <cfRule type="cellIs" dxfId="922" priority="67" operator="equal">
      <formula>3</formula>
    </cfRule>
    <cfRule type="cellIs" dxfId="921" priority="68" operator="equal">
      <formula>2</formula>
    </cfRule>
    <cfRule type="cellIs" dxfId="920" priority="69" operator="equal">
      <formula>1</formula>
    </cfRule>
    <cfRule type="cellIs" dxfId="919" priority="70" operator="equal">
      <formula>0</formula>
    </cfRule>
  </conditionalFormatting>
  <conditionalFormatting sqref="I39:I40">
    <cfRule type="cellIs" dxfId="918" priority="63" operator="equal">
      <formula>"Answer Here"</formula>
    </cfRule>
    <cfRule type="cellIs" dxfId="917" priority="64" operator="equal">
      <formula>"Full Documentation"</formula>
    </cfRule>
    <cfRule type="cellIs" dxfId="916" priority="65" operator="equal">
      <formula>"Partial Documentation"</formula>
    </cfRule>
    <cfRule type="cellIs" dxfId="915" priority="66" operator="equal">
      <formula>"No Documentation"</formula>
    </cfRule>
  </conditionalFormatting>
  <conditionalFormatting sqref="I37:I38">
    <cfRule type="cellIs" dxfId="914" priority="59" operator="equal">
      <formula>"Answer Here"</formula>
    </cfRule>
    <cfRule type="cellIs" dxfId="913" priority="60" operator="equal">
      <formula>"Full Documentation"</formula>
    </cfRule>
    <cfRule type="cellIs" dxfId="912" priority="61" operator="equal">
      <formula>"Partial Documentation"</formula>
    </cfRule>
    <cfRule type="cellIs" dxfId="911" priority="62" operator="equal">
      <formula>"No Documentation"</formula>
    </cfRule>
  </conditionalFormatting>
  <conditionalFormatting sqref="I37:I38">
    <cfRule type="cellIs" dxfId="910" priority="55" operator="equal">
      <formula>3</formula>
    </cfRule>
    <cfRule type="cellIs" dxfId="909" priority="56" operator="equal">
      <formula>2</formula>
    </cfRule>
    <cfRule type="cellIs" dxfId="908" priority="57" operator="equal">
      <formula>1</formula>
    </cfRule>
    <cfRule type="cellIs" dxfId="907" priority="58" operator="equal">
      <formula>0</formula>
    </cfRule>
  </conditionalFormatting>
  <conditionalFormatting sqref="I37:I38">
    <cfRule type="cellIs" dxfId="906" priority="51" operator="equal">
      <formula>"Answer Here"</formula>
    </cfRule>
    <cfRule type="cellIs" dxfId="905" priority="52" operator="equal">
      <formula>"Full Documentation"</formula>
    </cfRule>
    <cfRule type="cellIs" dxfId="904" priority="53" operator="equal">
      <formula>"Partial Documentation"</formula>
    </cfRule>
    <cfRule type="cellIs" dxfId="903" priority="54" operator="equal">
      <formula>"No Documentation"</formula>
    </cfRule>
  </conditionalFormatting>
  <conditionalFormatting sqref="I25:I26">
    <cfRule type="cellIs" dxfId="902" priority="47" operator="equal">
      <formula>"Answer Here"</formula>
    </cfRule>
    <cfRule type="cellIs" dxfId="901" priority="48" operator="equal">
      <formula>"Full Documentation"</formula>
    </cfRule>
    <cfRule type="cellIs" dxfId="900" priority="49" operator="equal">
      <formula>"Partial Documentation"</formula>
    </cfRule>
    <cfRule type="cellIs" dxfId="899" priority="50" operator="equal">
      <formula>"No Documentation"</formula>
    </cfRule>
  </conditionalFormatting>
  <conditionalFormatting sqref="I25:I26">
    <cfRule type="cellIs" dxfId="898" priority="43" operator="equal">
      <formula>3</formula>
    </cfRule>
    <cfRule type="cellIs" dxfId="897" priority="44" operator="equal">
      <formula>2</formula>
    </cfRule>
    <cfRule type="cellIs" dxfId="896" priority="45" operator="equal">
      <formula>1</formula>
    </cfRule>
    <cfRule type="cellIs" dxfId="895" priority="46" operator="equal">
      <formula>0</formula>
    </cfRule>
  </conditionalFormatting>
  <conditionalFormatting sqref="I25:I26">
    <cfRule type="cellIs" dxfId="894" priority="39" operator="equal">
      <formula>"Answer Here"</formula>
    </cfRule>
    <cfRule type="cellIs" dxfId="893" priority="40" operator="equal">
      <formula>"Full Documentation"</formula>
    </cfRule>
    <cfRule type="cellIs" dxfId="892" priority="41" operator="equal">
      <formula>"Partial Documentation"</formula>
    </cfRule>
    <cfRule type="cellIs" dxfId="891" priority="42" operator="equal">
      <formula>"No Documentation"</formula>
    </cfRule>
  </conditionalFormatting>
  <conditionalFormatting sqref="I25:I26">
    <cfRule type="cellIs" dxfId="890" priority="35" operator="equal">
      <formula>"Answer Here"</formula>
    </cfRule>
    <cfRule type="cellIs" dxfId="889" priority="36" operator="equal">
      <formula>"Full Documentation"</formula>
    </cfRule>
    <cfRule type="cellIs" dxfId="888" priority="37" operator="equal">
      <formula>"Partial Documentation"</formula>
    </cfRule>
    <cfRule type="cellIs" dxfId="887" priority="38" operator="equal">
      <formula>"No Documentation"</formula>
    </cfRule>
  </conditionalFormatting>
  <conditionalFormatting sqref="I56:I57">
    <cfRule type="cellIs" dxfId="886" priority="31" operator="equal">
      <formula>"Answer Here"</formula>
    </cfRule>
    <cfRule type="cellIs" dxfId="885" priority="32" operator="equal">
      <formula>"Full Documentation"</formula>
    </cfRule>
    <cfRule type="cellIs" dxfId="884" priority="33" operator="equal">
      <formula>"Partial Documentation"</formula>
    </cfRule>
    <cfRule type="cellIs" dxfId="883" priority="34" operator="equal">
      <formula>"No Documentation"</formula>
    </cfRule>
  </conditionalFormatting>
  <conditionalFormatting sqref="I56:I57">
    <cfRule type="cellIs" dxfId="882" priority="27" operator="equal">
      <formula>3</formula>
    </cfRule>
    <cfRule type="cellIs" dxfId="881" priority="28" operator="equal">
      <formula>2</formula>
    </cfRule>
    <cfRule type="cellIs" dxfId="880" priority="29" operator="equal">
      <formula>1</formula>
    </cfRule>
    <cfRule type="cellIs" dxfId="879" priority="30" operator="equal">
      <formula>0</formula>
    </cfRule>
  </conditionalFormatting>
  <conditionalFormatting sqref="I56:I57">
    <cfRule type="cellIs" dxfId="878" priority="23" operator="equal">
      <formula>"Answer Here"</formula>
    </cfRule>
    <cfRule type="cellIs" dxfId="877" priority="24" operator="equal">
      <formula>"Full Documentation"</formula>
    </cfRule>
    <cfRule type="cellIs" dxfId="876" priority="25" operator="equal">
      <formula>"Partial Documentation"</formula>
    </cfRule>
    <cfRule type="cellIs" dxfId="875" priority="26" operator="equal">
      <formula>"No Documentation"</formula>
    </cfRule>
  </conditionalFormatting>
  <conditionalFormatting sqref="I56:I57">
    <cfRule type="cellIs" dxfId="874" priority="19" operator="equal">
      <formula>"Answer Here"</formula>
    </cfRule>
    <cfRule type="cellIs" dxfId="873" priority="20" operator="equal">
      <formula>"Full Documentation"</formula>
    </cfRule>
    <cfRule type="cellIs" dxfId="872" priority="21" operator="equal">
      <formula>"Partial Documentation"</formula>
    </cfRule>
    <cfRule type="cellIs" dxfId="871" priority="22" operator="equal">
      <formula>"No Documentation"</formula>
    </cfRule>
  </conditionalFormatting>
  <conditionalFormatting sqref="E56">
    <cfRule type="cellIs" dxfId="870" priority="18" operator="equal">
      <formula>"Answer Here"</formula>
    </cfRule>
  </conditionalFormatting>
  <conditionalFormatting sqref="E56">
    <cfRule type="cellIs" dxfId="869" priority="16" operator="equal">
      <formula>"No"</formula>
    </cfRule>
    <cfRule type="cellIs" dxfId="868" priority="17" operator="equal">
      <formula>"Yes"</formula>
    </cfRule>
  </conditionalFormatting>
  <conditionalFormatting sqref="E23">
    <cfRule type="cellIs" dxfId="867" priority="15" operator="equal">
      <formula>"Answer Here"</formula>
    </cfRule>
  </conditionalFormatting>
  <conditionalFormatting sqref="E23:E24">
    <cfRule type="cellIs" dxfId="866" priority="13" operator="equal">
      <formula>"No"</formula>
    </cfRule>
    <cfRule type="cellIs" dxfId="865" priority="14" operator="equal">
      <formula>"Yes"</formula>
    </cfRule>
  </conditionalFormatting>
  <conditionalFormatting sqref="E25 E27 E29 E31 E33 E35 E37 E39">
    <cfRule type="cellIs" dxfId="864" priority="12" operator="equal">
      <formula>"Answer Here"</formula>
    </cfRule>
  </conditionalFormatting>
  <conditionalFormatting sqref="E25:E40">
    <cfRule type="cellIs" dxfId="863" priority="10" operator="equal">
      <formula>"No"</formula>
    </cfRule>
    <cfRule type="cellIs" dxfId="862" priority="11" operator="equal">
      <formula>"Yes"</formula>
    </cfRule>
  </conditionalFormatting>
  <conditionalFormatting sqref="E68">
    <cfRule type="cellIs" dxfId="861" priority="9" operator="equal">
      <formula>"Answer Here"</formula>
    </cfRule>
  </conditionalFormatting>
  <conditionalFormatting sqref="E68:E69">
    <cfRule type="cellIs" dxfId="860" priority="7" operator="equal">
      <formula>"No"</formula>
    </cfRule>
    <cfRule type="cellIs" dxfId="859" priority="8" operator="equal">
      <formula>"Yes"</formula>
    </cfRule>
  </conditionalFormatting>
  <conditionalFormatting sqref="E70">
    <cfRule type="cellIs" dxfId="858" priority="6" operator="equal">
      <formula>"Answer Here"</formula>
    </cfRule>
  </conditionalFormatting>
  <conditionalFormatting sqref="E70:E71">
    <cfRule type="cellIs" dxfId="857" priority="4" operator="equal">
      <formula>"No"</formula>
    </cfRule>
    <cfRule type="cellIs" dxfId="856" priority="5" operator="equal">
      <formula>"Yes"</formula>
    </cfRule>
  </conditionalFormatting>
  <conditionalFormatting sqref="E72">
    <cfRule type="cellIs" dxfId="855" priority="3" operator="equal">
      <formula>"Answer Here"</formula>
    </cfRule>
  </conditionalFormatting>
  <conditionalFormatting sqref="E72:E73">
    <cfRule type="cellIs" dxfId="854" priority="1" operator="equal">
      <formula>"No"</formula>
    </cfRule>
    <cfRule type="cellIs" dxfId="853" priority="2" operator="equal">
      <formula>"Yes"</formula>
    </cfRule>
  </conditionalFormatting>
  <dataValidations count="3">
    <dataValidation type="list" allowBlank="1" showInputMessage="1" showErrorMessage="1" sqref="E6 E52 E61 E50 E14 E29 E46 E23 E31 E27 E35 E44 E48 E54 E12 E18 E8 E10 E16 E33 E63 E56 E25 E68 E70 E72" xr:uid="{00000000-0002-0000-0B00-000000000000}">
      <formula1>"Answer Here, Yes, No"</formula1>
    </dataValidation>
    <dataValidation type="list" allowBlank="1" showInputMessage="1" showErrorMessage="1" sqref="I61:I64 I23:I40 I44:I57 I6:I19" xr:uid="{00000000-0002-0000-0B00-000001000000}">
      <formula1>"Answer Here, 0, 1, 2, 3"</formula1>
    </dataValidation>
    <dataValidation type="list" allowBlank="1" showInputMessage="1" showErrorMessage="1" sqref="E37:E40" xr:uid="{7EAB47D8-4911-4FD5-91F3-E410267C82EB}">
      <formula1>"Answer Here, Yes, No, N/A"</formula1>
    </dataValidation>
  </dataValidations>
  <pageMargins left="0.5" right="0.5" top="0.5" bottom="0.5" header="0.3" footer="0.3"/>
  <pageSetup paperSize="9" scale="59" orientation="landscape" r:id="rId1"/>
  <rowBreaks count="2" manualBreakCount="2">
    <brk id="19" min="1" max="7" man="1"/>
    <brk id="47" min="1" max="7" man="1"/>
  </rowBreaks>
  <colBreaks count="1" manualBreakCount="1">
    <brk id="10"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371" id="{548542BB-ECA3-450C-907B-C89EBEB4E197}">
            <xm:f>FI_EN!$H$31="Attached Here"</xm:f>
            <x14:dxf>
              <font>
                <color theme="1" tint="0.24994659260841701"/>
              </font>
              <fill>
                <patternFill>
                  <bgColor theme="1" tint="0.24994659260841701"/>
                </patternFill>
              </fill>
            </x14:dxf>
          </x14:cfRule>
          <xm:sqref>E44:E57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rgb="FFFFFF00"/>
  </sheetPr>
  <dimension ref="A1:J37"/>
  <sheetViews>
    <sheetView showGridLines="0" view="pageBreakPreview" topLeftCell="A22" zoomScaleNormal="100" zoomScaleSheetLayoutView="100" workbookViewId="0">
      <selection activeCell="C33" sqref="C33"/>
    </sheetView>
  </sheetViews>
  <sheetFormatPr defaultColWidth="9.26953125" defaultRowHeight="14.5"/>
  <cols>
    <col min="1" max="1" width="1.7265625" style="11" customWidth="1"/>
    <col min="2" max="2" width="26.26953125" customWidth="1"/>
    <col min="3" max="3" width="16.26953125" customWidth="1"/>
    <col min="4" max="4" width="49.7265625" customWidth="1"/>
    <col min="6" max="6" width="56.7265625" bestFit="1" customWidth="1"/>
    <col min="9" max="10" width="9.26953125" hidden="1" customWidth="1"/>
  </cols>
  <sheetData>
    <row r="1" spans="1:6" ht="8.15" customHeight="1">
      <c r="A1"/>
    </row>
    <row r="2" spans="1:6" ht="21" customHeight="1">
      <c r="A2"/>
      <c r="C2" s="692" t="s">
        <v>615</v>
      </c>
      <c r="D2" s="692"/>
      <c r="F2" s="2"/>
    </row>
    <row r="3" spans="1:6" ht="15.75" customHeight="1">
      <c r="A3"/>
      <c r="C3" s="692"/>
      <c r="D3" s="692"/>
      <c r="F3" s="2"/>
    </row>
    <row r="4" spans="1:6" ht="15.75" customHeight="1">
      <c r="A4"/>
      <c r="C4" s="692"/>
      <c r="D4" s="692"/>
      <c r="F4" s="2"/>
    </row>
    <row r="5" spans="1:6">
      <c r="A5" s="4"/>
      <c r="B5" s="693" t="s">
        <v>614</v>
      </c>
      <c r="C5" s="534"/>
      <c r="D5" s="694"/>
      <c r="F5" s="2"/>
    </row>
    <row r="6" spans="1:6" s="9" customFormat="1" ht="38.25" customHeight="1">
      <c r="A6" s="8"/>
      <c r="B6" s="829" t="s">
        <v>613</v>
      </c>
      <c r="C6" s="830"/>
      <c r="D6" s="831"/>
      <c r="F6" s="10"/>
    </row>
    <row r="7" spans="1:6" s="6" customFormat="1" ht="20.25" customHeight="1">
      <c r="A7" s="5"/>
      <c r="B7" s="829" t="s">
        <v>612</v>
      </c>
      <c r="C7" s="830"/>
      <c r="D7" s="831"/>
      <c r="F7" s="7"/>
    </row>
    <row r="8" spans="1:6" s="9" customFormat="1" ht="23.15" customHeight="1">
      <c r="A8" s="8"/>
      <c r="B8" s="832" t="s">
        <v>611</v>
      </c>
      <c r="C8" s="546"/>
      <c r="D8" s="833"/>
      <c r="F8" s="10"/>
    </row>
    <row r="9" spans="1:6" s="9" customFormat="1" ht="6.75" customHeight="1">
      <c r="A9" s="8"/>
      <c r="B9" s="50"/>
      <c r="C9" s="49"/>
      <c r="D9" s="48"/>
      <c r="F9" s="10"/>
    </row>
    <row r="10" spans="1:6">
      <c r="A10" s="21"/>
      <c r="B10" s="47" t="s">
        <v>610</v>
      </c>
      <c r="C10" s="46"/>
      <c r="D10" s="45"/>
      <c r="F10" s="2"/>
    </row>
    <row r="11" spans="1:6">
      <c r="A11" s="21"/>
      <c r="B11" s="41" t="s">
        <v>609</v>
      </c>
      <c r="C11" s="12"/>
      <c r="D11" s="22"/>
      <c r="F11" s="2"/>
    </row>
    <row r="12" spans="1:6">
      <c r="A12" s="21"/>
      <c r="B12" s="41" t="s">
        <v>608</v>
      </c>
      <c r="C12" s="12"/>
      <c r="D12" s="22"/>
      <c r="F12" s="2"/>
    </row>
    <row r="13" spans="1:6" ht="15" customHeight="1">
      <c r="A13" s="21"/>
      <c r="B13" s="41" t="s">
        <v>607</v>
      </c>
      <c r="C13" s="12"/>
      <c r="D13" s="22"/>
      <c r="F13" s="2"/>
    </row>
    <row r="14" spans="1:6" ht="15" customHeight="1">
      <c r="A14" s="21"/>
      <c r="B14" s="41" t="s">
        <v>28</v>
      </c>
      <c r="C14" s="12"/>
      <c r="D14" s="22"/>
      <c r="F14" s="2"/>
    </row>
    <row r="15" spans="1:6" ht="15" customHeight="1">
      <c r="A15" s="21"/>
      <c r="B15" s="248" t="s">
        <v>606</v>
      </c>
      <c r="C15" s="12"/>
      <c r="D15" s="22"/>
      <c r="F15" s="2"/>
    </row>
    <row r="16" spans="1:6" s="38" customFormat="1" ht="21.75" customHeight="1">
      <c r="A16" s="42"/>
      <c r="B16" s="41" t="s">
        <v>605</v>
      </c>
      <c r="C16" s="40"/>
      <c r="D16" s="39"/>
      <c r="F16" s="2"/>
    </row>
    <row r="17" spans="1:6">
      <c r="A17" s="37"/>
      <c r="B17" s="549" t="s">
        <v>604</v>
      </c>
      <c r="C17" s="549"/>
      <c r="D17" s="549"/>
      <c r="F17" s="2"/>
    </row>
    <row r="18" spans="1:6">
      <c r="A18" s="37"/>
      <c r="B18" s="834" t="s">
        <v>603</v>
      </c>
      <c r="C18" s="835"/>
      <c r="D18" s="836"/>
      <c r="F18" s="2"/>
    </row>
    <row r="19" spans="1:6">
      <c r="A19" s="37"/>
      <c r="B19" s="834"/>
      <c r="C19" s="835"/>
      <c r="D19" s="836"/>
      <c r="F19" s="2"/>
    </row>
    <row r="20" spans="1:6" ht="20.25" customHeight="1">
      <c r="A20" s="21"/>
      <c r="B20" s="706" t="s">
        <v>602</v>
      </c>
      <c r="C20" s="707"/>
      <c r="D20" s="708"/>
      <c r="F20" s="2"/>
    </row>
    <row r="21" spans="1:6" s="30" customFormat="1" ht="15" customHeight="1">
      <c r="A21" s="33"/>
      <c r="B21" s="36" t="s">
        <v>601</v>
      </c>
      <c r="C21" s="35"/>
      <c r="D21" s="34"/>
      <c r="F21" s="31"/>
    </row>
    <row r="22" spans="1:6" s="30" customFormat="1" ht="16.5" customHeight="1">
      <c r="A22" s="33"/>
      <c r="B22" s="709" t="s">
        <v>600</v>
      </c>
      <c r="C22" s="710"/>
      <c r="D22" s="711"/>
      <c r="F22" s="31"/>
    </row>
    <row r="23" spans="1:6" s="30" customFormat="1" ht="15" customHeight="1">
      <c r="A23" s="33"/>
      <c r="B23" s="36" t="s">
        <v>599</v>
      </c>
      <c r="C23" s="35"/>
      <c r="D23" s="34"/>
      <c r="F23" s="31"/>
    </row>
    <row r="24" spans="1:6" s="30" customFormat="1" ht="16.5" customHeight="1">
      <c r="A24" s="33"/>
      <c r="B24" s="709" t="s">
        <v>598</v>
      </c>
      <c r="C24" s="710"/>
      <c r="D24" s="711"/>
      <c r="F24" s="31"/>
    </row>
    <row r="25" spans="1:6" s="30" customFormat="1" ht="20.25" customHeight="1">
      <c r="A25" s="32"/>
      <c r="B25" s="712" t="s">
        <v>597</v>
      </c>
      <c r="C25" s="543"/>
      <c r="D25" s="713"/>
      <c r="F25" s="31"/>
    </row>
    <row r="26" spans="1:6" s="30" customFormat="1" ht="37.15" customHeight="1">
      <c r="A26" s="32"/>
      <c r="B26" s="714" t="s">
        <v>596</v>
      </c>
      <c r="C26" s="715"/>
      <c r="D26" s="716"/>
      <c r="F26" s="31"/>
    </row>
    <row r="27" spans="1:6">
      <c r="A27" s="4"/>
      <c r="B27" s="693" t="s">
        <v>595</v>
      </c>
      <c r="C27" s="534"/>
      <c r="D27" s="694"/>
    </row>
    <row r="28" spans="1:6" s="25" customFormat="1" ht="21.75" customHeight="1">
      <c r="A28" s="29"/>
      <c r="B28" s="28" t="s">
        <v>594</v>
      </c>
      <c r="C28" s="27" t="s">
        <v>593</v>
      </c>
      <c r="D28" s="26" t="s">
        <v>592</v>
      </c>
    </row>
    <row r="29" spans="1:6">
      <c r="A29" s="4"/>
      <c r="B29" s="23" t="s">
        <v>591</v>
      </c>
      <c r="C29" s="247" t="s">
        <v>823</v>
      </c>
      <c r="D29" s="413" t="s">
        <v>824</v>
      </c>
    </row>
    <row r="30" spans="1:6">
      <c r="A30" s="4"/>
      <c r="B30" s="23" t="s">
        <v>590</v>
      </c>
      <c r="C30" s="247" t="s">
        <v>823</v>
      </c>
      <c r="D30" s="413" t="s">
        <v>824</v>
      </c>
    </row>
    <row r="31" spans="1:6">
      <c r="A31" s="4"/>
      <c r="B31" s="23" t="s">
        <v>589</v>
      </c>
      <c r="C31" s="247" t="s">
        <v>823</v>
      </c>
      <c r="D31" s="413" t="s">
        <v>824</v>
      </c>
    </row>
    <row r="32" spans="1:6">
      <c r="A32" s="4"/>
      <c r="B32" s="23" t="s">
        <v>588</v>
      </c>
      <c r="C32" s="247" t="s">
        <v>823</v>
      </c>
      <c r="D32" s="413" t="s">
        <v>824</v>
      </c>
    </row>
    <row r="33" spans="1:4">
      <c r="A33" s="4"/>
      <c r="B33" s="23" t="s">
        <v>587</v>
      </c>
      <c r="C33" s="247" t="s">
        <v>823</v>
      </c>
      <c r="D33" s="413" t="s">
        <v>824</v>
      </c>
    </row>
    <row r="34" spans="1:4" ht="9.75" customHeight="1">
      <c r="B34" s="23"/>
      <c r="C34" s="12"/>
      <c r="D34" s="22"/>
    </row>
    <row r="35" spans="1:4">
      <c r="A35" s="4"/>
      <c r="B35" s="693" t="s">
        <v>586</v>
      </c>
      <c r="C35" s="534"/>
      <c r="D35" s="694"/>
    </row>
    <row r="36" spans="1:4" s="2" customFormat="1" ht="21.75" customHeight="1">
      <c r="A36" s="21"/>
      <c r="B36" s="20" t="s">
        <v>585</v>
      </c>
      <c r="C36" s="19"/>
      <c r="D36" s="18"/>
    </row>
    <row r="37" spans="1:4" s="13" customFormat="1" ht="24" customHeight="1">
      <c r="A37" s="17"/>
      <c r="B37" s="16" t="s">
        <v>5</v>
      </c>
      <c r="C37" s="15"/>
      <c r="D37" s="14"/>
    </row>
  </sheetData>
  <mergeCells count="14">
    <mergeCell ref="B27:D27"/>
    <mergeCell ref="B35:D35"/>
    <mergeCell ref="B18:D19"/>
    <mergeCell ref="B20:D20"/>
    <mergeCell ref="B22:D22"/>
    <mergeCell ref="B24:D24"/>
    <mergeCell ref="B25:D25"/>
    <mergeCell ref="B26:D26"/>
    <mergeCell ref="B17:D17"/>
    <mergeCell ref="C2:D4"/>
    <mergeCell ref="B5:D5"/>
    <mergeCell ref="B6:D6"/>
    <mergeCell ref="B7:D7"/>
    <mergeCell ref="B8:D8"/>
  </mergeCells>
  <phoneticPr fontId="62" type="noConversion"/>
  <hyperlinks>
    <hyperlink ref="B37" r:id="rId1" xr:uid="{00000000-0004-0000-0C00-000000000000}"/>
    <hyperlink ref="D30" r:id="rId2" xr:uid="{00000000-0004-0000-0C00-000002000000}"/>
    <hyperlink ref="D31" r:id="rId3" xr:uid="{A695A4CE-9C2E-4D8C-81F0-CB8777A0818F}"/>
    <hyperlink ref="D33" r:id="rId4" xr:uid="{DD19356C-0EBB-452B-86A9-22B392079105}"/>
    <hyperlink ref="D32" r:id="rId5" xr:uid="{AF1535A7-3227-40B6-8918-CD28291ABD9A}"/>
    <hyperlink ref="D29" r:id="rId6" xr:uid="{E1F63E66-CC49-4405-A8B7-169775078CD7}"/>
  </hyperlinks>
  <pageMargins left="0.5" right="0.5" top="0.5" bottom="0.5" header="0.3" footer="0.3"/>
  <pageSetup paperSize="9" scale="99" orientation="portrait" r:id="rId7"/>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rgb="FFFFFF00"/>
  </sheetPr>
  <dimension ref="A1:J31"/>
  <sheetViews>
    <sheetView showGridLines="0" view="pageBreakPreview" topLeftCell="A25" zoomScaleNormal="100" zoomScaleSheetLayoutView="100" workbookViewId="0">
      <selection activeCell="C2" sqref="B2:H5"/>
    </sheetView>
  </sheetViews>
  <sheetFormatPr defaultColWidth="9.26953125" defaultRowHeight="14.5"/>
  <cols>
    <col min="1" max="1" width="1.7265625" style="11" customWidth="1"/>
    <col min="2" max="2" width="4.7265625" style="188" customWidth="1"/>
    <col min="3" max="3" width="21.7265625" style="187" customWidth="1"/>
    <col min="4" max="4" width="70.26953125" style="13" customWidth="1"/>
    <col min="9" max="10" width="9.26953125" hidden="1" customWidth="1"/>
  </cols>
  <sheetData>
    <row r="1" spans="1:5" ht="7.5" customHeight="1">
      <c r="A1"/>
      <c r="B1"/>
      <c r="C1"/>
      <c r="D1"/>
    </row>
    <row r="2" spans="1:5" ht="12.75" customHeight="1">
      <c r="A2"/>
      <c r="B2"/>
      <c r="C2" s="199"/>
      <c r="D2" s="692" t="s">
        <v>615</v>
      </c>
      <c r="E2" s="2"/>
    </row>
    <row r="3" spans="1:5" ht="15.75" customHeight="1">
      <c r="A3"/>
      <c r="B3"/>
      <c r="C3" s="199"/>
      <c r="D3" s="692"/>
      <c r="E3" s="2"/>
    </row>
    <row r="4" spans="1:5" ht="23.15" customHeight="1" thickBot="1">
      <c r="A4"/>
      <c r="B4"/>
      <c r="C4" s="199"/>
      <c r="D4" s="692"/>
      <c r="E4" s="2"/>
    </row>
    <row r="5" spans="1:5">
      <c r="A5" s="21"/>
      <c r="B5" s="74" t="s">
        <v>660</v>
      </c>
      <c r="C5" s="73" t="s">
        <v>659</v>
      </c>
      <c r="D5" s="72" t="s">
        <v>658</v>
      </c>
    </row>
    <row r="6" spans="1:5">
      <c r="A6" s="21"/>
      <c r="B6" s="193">
        <v>1</v>
      </c>
      <c r="C6" s="70" t="s">
        <v>657</v>
      </c>
      <c r="D6" s="69" t="s">
        <v>656</v>
      </c>
    </row>
    <row r="7" spans="1:5" ht="29">
      <c r="A7" s="21"/>
      <c r="B7" s="193">
        <v>2</v>
      </c>
      <c r="C7" s="198" t="s">
        <v>655</v>
      </c>
      <c r="D7" s="194" t="s">
        <v>654</v>
      </c>
    </row>
    <row r="8" spans="1:5" ht="21.75" customHeight="1">
      <c r="A8" s="21"/>
      <c r="B8" s="193">
        <v>3</v>
      </c>
      <c r="C8" s="70" t="s">
        <v>653</v>
      </c>
      <c r="D8" s="70" t="s">
        <v>652</v>
      </c>
    </row>
    <row r="9" spans="1:5" ht="29">
      <c r="A9" s="21"/>
      <c r="B9" s="193">
        <v>4</v>
      </c>
      <c r="C9" s="70" t="s">
        <v>651</v>
      </c>
      <c r="D9" s="69" t="s">
        <v>650</v>
      </c>
    </row>
    <row r="10" spans="1:5">
      <c r="A10" s="21"/>
      <c r="B10" s="193">
        <v>5</v>
      </c>
      <c r="C10" s="70" t="s">
        <v>649</v>
      </c>
      <c r="D10" s="69" t="s">
        <v>648</v>
      </c>
    </row>
    <row r="11" spans="1:5" ht="33" customHeight="1">
      <c r="A11" s="21"/>
      <c r="B11" s="193">
        <v>6</v>
      </c>
      <c r="C11" s="70" t="s">
        <v>647</v>
      </c>
      <c r="D11" s="69" t="s">
        <v>646</v>
      </c>
    </row>
    <row r="12" spans="1:5">
      <c r="A12" s="21"/>
      <c r="B12" s="193">
        <v>7</v>
      </c>
      <c r="C12" s="70" t="s">
        <v>645</v>
      </c>
      <c r="D12" s="69" t="s">
        <v>644</v>
      </c>
    </row>
    <row r="13" spans="1:5">
      <c r="A13" s="21"/>
      <c r="B13" s="193">
        <v>8</v>
      </c>
      <c r="C13" s="70" t="s">
        <v>643</v>
      </c>
      <c r="D13" s="69" t="s">
        <v>642</v>
      </c>
    </row>
    <row r="14" spans="1:5">
      <c r="A14" s="21"/>
      <c r="B14" s="193">
        <v>9</v>
      </c>
      <c r="C14" s="70" t="s">
        <v>641</v>
      </c>
      <c r="D14" s="69" t="s">
        <v>640</v>
      </c>
    </row>
    <row r="15" spans="1:5" ht="29">
      <c r="A15" s="21"/>
      <c r="B15" s="193">
        <v>10</v>
      </c>
      <c r="C15" s="198" t="s">
        <v>639</v>
      </c>
      <c r="D15" s="194" t="s">
        <v>638</v>
      </c>
    </row>
    <row r="16" spans="1:5" ht="43.5">
      <c r="A16" s="21"/>
      <c r="B16" s="193">
        <v>11</v>
      </c>
      <c r="C16" s="195" t="s">
        <v>637</v>
      </c>
      <c r="D16" s="194" t="s">
        <v>636</v>
      </c>
    </row>
    <row r="17" spans="1:4" ht="29">
      <c r="A17" s="21"/>
      <c r="B17" s="193">
        <v>12</v>
      </c>
      <c r="C17" s="198" t="s">
        <v>635</v>
      </c>
      <c r="D17" s="194" t="s">
        <v>634</v>
      </c>
    </row>
    <row r="18" spans="1:4" ht="29">
      <c r="A18" s="21"/>
      <c r="B18" s="193">
        <v>13</v>
      </c>
      <c r="C18" s="198" t="s">
        <v>633</v>
      </c>
      <c r="D18" s="194" t="s">
        <v>632</v>
      </c>
    </row>
    <row r="19" spans="1:4" ht="29">
      <c r="A19" s="21"/>
      <c r="B19" s="193">
        <v>14</v>
      </c>
      <c r="C19" s="198" t="s">
        <v>631</v>
      </c>
      <c r="D19" s="194" t="s">
        <v>630</v>
      </c>
    </row>
    <row r="20" spans="1:4" ht="87">
      <c r="A20" s="21"/>
      <c r="B20" s="193">
        <v>15</v>
      </c>
      <c r="C20" s="197" t="s">
        <v>629</v>
      </c>
      <c r="D20" s="196" t="s">
        <v>628</v>
      </c>
    </row>
    <row r="21" spans="1:4" ht="32.25" customHeight="1">
      <c r="A21" s="21"/>
      <c r="B21" s="193">
        <v>16</v>
      </c>
      <c r="C21" s="63" t="s">
        <v>627</v>
      </c>
      <c r="D21" s="196" t="s">
        <v>626</v>
      </c>
    </row>
    <row r="22" spans="1:4" ht="29">
      <c r="A22" s="21"/>
      <c r="B22" s="193">
        <v>17</v>
      </c>
      <c r="C22" s="63" t="s">
        <v>625</v>
      </c>
      <c r="D22" s="196" t="s">
        <v>624</v>
      </c>
    </row>
    <row r="23" spans="1:4" ht="83.25" customHeight="1">
      <c r="A23" s="21"/>
      <c r="B23" s="193">
        <v>18</v>
      </c>
      <c r="C23" s="195" t="s">
        <v>623</v>
      </c>
      <c r="D23" s="194" t="s">
        <v>622</v>
      </c>
    </row>
    <row r="24" spans="1:4" ht="29">
      <c r="A24" s="21"/>
      <c r="B24" s="193">
        <v>19</v>
      </c>
      <c r="C24" s="195" t="s">
        <v>621</v>
      </c>
      <c r="D24" s="194" t="s">
        <v>620</v>
      </c>
    </row>
    <row r="25" spans="1:4" ht="29">
      <c r="A25" s="21"/>
      <c r="B25" s="193">
        <v>20</v>
      </c>
      <c r="C25" s="195" t="s">
        <v>619</v>
      </c>
      <c r="D25" s="194" t="s">
        <v>618</v>
      </c>
    </row>
    <row r="26" spans="1:4" ht="29.5" thickBot="1">
      <c r="A26" s="21"/>
      <c r="B26" s="249">
        <v>21</v>
      </c>
      <c r="C26" s="192" t="s">
        <v>617</v>
      </c>
      <c r="D26" s="191" t="s">
        <v>616</v>
      </c>
    </row>
    <row r="27" spans="1:4">
      <c r="A27" s="4"/>
      <c r="B27" s="190"/>
      <c r="C27" s="189"/>
    </row>
    <row r="28" spans="1:4">
      <c r="A28" s="4"/>
    </row>
    <row r="29" spans="1:4">
      <c r="A29" s="4"/>
    </row>
    <row r="30" spans="1:4">
      <c r="A30" s="4"/>
    </row>
    <row r="31" spans="1:4">
      <c r="A31" s="4"/>
    </row>
  </sheetData>
  <mergeCells count="1">
    <mergeCell ref="D2:D4"/>
  </mergeCells>
  <phoneticPr fontId="62" type="noConversion"/>
  <pageMargins left="0.5" right="0.5" top="0.5" bottom="0.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tabColor rgb="FFFFFF00"/>
  </sheetPr>
  <dimension ref="A1:O68"/>
  <sheetViews>
    <sheetView showGridLines="0" view="pageBreakPreview" topLeftCell="A19" zoomScaleNormal="100" zoomScaleSheetLayoutView="100" workbookViewId="0">
      <selection activeCell="K32" sqref="K32"/>
    </sheetView>
  </sheetViews>
  <sheetFormatPr defaultColWidth="9.26953125" defaultRowHeight="12.5"/>
  <cols>
    <col min="1" max="1" width="1.7265625" style="11" customWidth="1"/>
    <col min="2" max="2" width="4.7265625" style="11" customWidth="1"/>
    <col min="3" max="3" width="20.7265625" style="80" customWidth="1"/>
    <col min="4" max="6" width="11.7265625" style="11" customWidth="1"/>
    <col min="7" max="7" width="14.26953125" style="11" customWidth="1"/>
    <col min="8" max="8" width="23.7265625" style="11" customWidth="1"/>
    <col min="9" max="9" width="9.26953125" style="11" hidden="1" customWidth="1"/>
    <col min="10" max="10" width="25.26953125" style="11" hidden="1" customWidth="1"/>
    <col min="11" max="11" width="121.7265625" style="11" customWidth="1"/>
    <col min="12" max="16384" width="9.26953125" style="11"/>
  </cols>
  <sheetData>
    <row r="1" spans="2:15" customFormat="1" ht="7.5" customHeight="1">
      <c r="C1" s="6"/>
      <c r="N1" s="6"/>
      <c r="O1" s="6"/>
    </row>
    <row r="2" spans="2:15" customFormat="1" ht="23.5">
      <c r="C2" s="6"/>
      <c r="D2" s="722" t="s">
        <v>708</v>
      </c>
      <c r="E2" s="722"/>
      <c r="F2" s="722"/>
      <c r="G2" s="722"/>
      <c r="H2" s="722"/>
      <c r="I2" s="116"/>
      <c r="J2" s="115"/>
      <c r="K2" s="115"/>
      <c r="N2" s="6"/>
      <c r="O2" s="6"/>
    </row>
    <row r="3" spans="2:15" customFormat="1" ht="24.65" customHeight="1">
      <c r="B3" s="114"/>
      <c r="C3" s="113"/>
      <c r="D3" s="722"/>
      <c r="E3" s="722"/>
      <c r="F3" s="722"/>
      <c r="G3" s="722"/>
      <c r="H3" s="722"/>
      <c r="N3" s="6"/>
      <c r="O3" s="6"/>
    </row>
    <row r="4" spans="2:15" s="200" customFormat="1" ht="14.5">
      <c r="B4" s="91" t="s">
        <v>91</v>
      </c>
      <c r="C4" s="561" t="s">
        <v>707</v>
      </c>
      <c r="D4" s="562"/>
      <c r="E4" s="562"/>
      <c r="F4" s="562"/>
      <c r="G4" s="562"/>
      <c r="H4" s="717"/>
    </row>
    <row r="5" spans="2:15" s="110" customFormat="1" ht="14.5">
      <c r="B5" s="111">
        <v>1</v>
      </c>
      <c r="C5" s="557" t="s">
        <v>706</v>
      </c>
      <c r="D5" s="558"/>
      <c r="E5" s="558"/>
      <c r="F5" s="558"/>
      <c r="G5" s="559"/>
      <c r="H5" s="97" t="s">
        <v>92</v>
      </c>
      <c r="J5" s="200"/>
    </row>
    <row r="6" spans="2:15" s="110" customFormat="1" ht="14.5">
      <c r="B6" s="111">
        <v>2</v>
      </c>
      <c r="C6" s="723" t="s">
        <v>705</v>
      </c>
      <c r="D6" s="724"/>
      <c r="E6" s="724"/>
      <c r="F6" s="724"/>
      <c r="G6" s="725"/>
      <c r="H6" s="97" t="s">
        <v>92</v>
      </c>
      <c r="J6" s="200"/>
    </row>
    <row r="7" spans="2:15" s="110" customFormat="1" ht="14.5">
      <c r="B7" s="111">
        <v>3</v>
      </c>
      <c r="C7" s="726" t="s">
        <v>704</v>
      </c>
      <c r="D7" s="727"/>
      <c r="E7" s="727"/>
      <c r="F7" s="727"/>
      <c r="G7" s="728"/>
      <c r="H7" s="97" t="s">
        <v>92</v>
      </c>
    </row>
    <row r="8" spans="2:15" s="110" customFormat="1" ht="14.5">
      <c r="B8" s="111">
        <v>4</v>
      </c>
      <c r="C8" s="723" t="s">
        <v>703</v>
      </c>
      <c r="D8" s="724"/>
      <c r="E8" s="724"/>
      <c r="F8" s="724"/>
      <c r="G8" s="725"/>
      <c r="H8" s="97" t="s">
        <v>92</v>
      </c>
    </row>
    <row r="9" spans="2:15" s="110" customFormat="1" ht="14.5">
      <c r="B9" s="111">
        <v>5</v>
      </c>
      <c r="C9" s="723" t="s">
        <v>702</v>
      </c>
      <c r="D9" s="724"/>
      <c r="E9" s="724"/>
      <c r="F9" s="724"/>
      <c r="G9" s="725"/>
      <c r="H9" s="97" t="s">
        <v>92</v>
      </c>
    </row>
    <row r="10" spans="2:15" s="110" customFormat="1" ht="14.5">
      <c r="B10" s="111">
        <v>6</v>
      </c>
      <c r="C10" s="723" t="s">
        <v>701</v>
      </c>
      <c r="D10" s="724"/>
      <c r="E10" s="724"/>
      <c r="F10" s="724"/>
      <c r="G10" s="725"/>
      <c r="H10" s="97" t="s">
        <v>92</v>
      </c>
    </row>
    <row r="11" spans="2:15" s="110" customFormat="1" ht="14.5">
      <c r="B11" s="111">
        <v>7</v>
      </c>
      <c r="C11" s="723" t="s">
        <v>700</v>
      </c>
      <c r="D11" s="724"/>
      <c r="E11" s="724"/>
      <c r="F11" s="724"/>
      <c r="G11" s="725"/>
      <c r="H11" s="97" t="s">
        <v>92</v>
      </c>
    </row>
    <row r="12" spans="2:15" s="200" customFormat="1" ht="14.5">
      <c r="B12" s="91" t="s">
        <v>91</v>
      </c>
      <c r="C12" s="561" t="s">
        <v>699</v>
      </c>
      <c r="D12" s="562"/>
      <c r="E12" s="562"/>
      <c r="F12" s="562"/>
      <c r="G12" s="562"/>
      <c r="H12" s="717"/>
    </row>
    <row r="13" spans="2:15" s="205" customFormat="1" ht="14.5">
      <c r="B13" s="89">
        <v>1</v>
      </c>
      <c r="C13" s="99" t="s">
        <v>698</v>
      </c>
      <c r="D13" s="98"/>
      <c r="E13" s="98"/>
      <c r="F13" s="98"/>
      <c r="G13" s="98"/>
      <c r="H13" s="97" t="s">
        <v>92</v>
      </c>
    </row>
    <row r="14" spans="2:15" s="205" customFormat="1" ht="14.5">
      <c r="B14" s="89">
        <v>2</v>
      </c>
      <c r="C14" s="99" t="s">
        <v>697</v>
      </c>
      <c r="D14" s="98"/>
      <c r="E14" s="98"/>
      <c r="F14" s="98"/>
      <c r="G14" s="98"/>
      <c r="H14" s="97" t="s">
        <v>92</v>
      </c>
    </row>
    <row r="15" spans="2:15" s="205" customFormat="1" ht="14.5">
      <c r="B15" s="89">
        <v>3</v>
      </c>
      <c r="C15" s="99" t="s">
        <v>696</v>
      </c>
      <c r="D15" s="98"/>
      <c r="E15" s="98"/>
      <c r="F15" s="98"/>
      <c r="G15" s="98"/>
      <c r="H15" s="97" t="s">
        <v>92</v>
      </c>
    </row>
    <row r="16" spans="2:15" s="205" customFormat="1" ht="14.5">
      <c r="B16" s="89">
        <v>4</v>
      </c>
      <c r="C16" s="99" t="s">
        <v>695</v>
      </c>
      <c r="D16" s="98"/>
      <c r="E16" s="98"/>
      <c r="F16" s="98"/>
      <c r="G16" s="98"/>
      <c r="H16" s="97" t="s">
        <v>92</v>
      </c>
    </row>
    <row r="17" spans="2:8" s="205" customFormat="1" ht="14.5">
      <c r="B17" s="89">
        <v>5</v>
      </c>
      <c r="C17" s="99" t="s">
        <v>694</v>
      </c>
      <c r="D17" s="98"/>
      <c r="E17" s="98"/>
      <c r="F17" s="98"/>
      <c r="G17" s="98"/>
      <c r="H17" s="97" t="s">
        <v>92</v>
      </c>
    </row>
    <row r="18" spans="2:8" s="205" customFormat="1" ht="14.5">
      <c r="B18" s="89">
        <v>6</v>
      </c>
      <c r="C18" s="99" t="s">
        <v>693</v>
      </c>
      <c r="D18" s="98"/>
      <c r="E18" s="98"/>
      <c r="F18" s="98"/>
      <c r="G18" s="98"/>
      <c r="H18" s="97" t="s">
        <v>92</v>
      </c>
    </row>
    <row r="19" spans="2:8" s="205" customFormat="1" ht="14.5">
      <c r="B19" s="89">
        <v>7</v>
      </c>
      <c r="C19" s="254" t="s">
        <v>692</v>
      </c>
      <c r="D19" s="253"/>
      <c r="E19" s="253"/>
      <c r="F19" s="253"/>
      <c r="G19" s="253"/>
      <c r="H19" s="97" t="s">
        <v>92</v>
      </c>
    </row>
    <row r="20" spans="2:8" s="200" customFormat="1" ht="14.5">
      <c r="B20" s="91" t="s">
        <v>91</v>
      </c>
      <c r="C20" s="718" t="s">
        <v>691</v>
      </c>
      <c r="D20" s="719"/>
      <c r="E20" s="719"/>
      <c r="F20" s="719"/>
      <c r="G20" s="719"/>
      <c r="H20" s="717"/>
    </row>
    <row r="21" spans="2:8" s="200" customFormat="1" ht="14.5">
      <c r="B21" s="106">
        <v>1</v>
      </c>
      <c r="C21" s="108" t="s">
        <v>690</v>
      </c>
      <c r="D21" s="107"/>
      <c r="E21" s="107"/>
      <c r="F21" s="107"/>
      <c r="G21" s="107"/>
      <c r="H21" s="97" t="s">
        <v>92</v>
      </c>
    </row>
    <row r="22" spans="2:8" s="200" customFormat="1" ht="14.5">
      <c r="B22" s="106">
        <v>2</v>
      </c>
      <c r="C22" s="108" t="s">
        <v>689</v>
      </c>
      <c r="D22" s="107"/>
      <c r="E22" s="107"/>
      <c r="F22" s="107"/>
      <c r="G22" s="107"/>
      <c r="H22" s="97" t="s">
        <v>92</v>
      </c>
    </row>
    <row r="23" spans="2:8" s="200" customFormat="1" ht="14.5">
      <c r="B23" s="106">
        <v>3</v>
      </c>
      <c r="C23" s="108" t="s">
        <v>688</v>
      </c>
      <c r="D23" s="107"/>
      <c r="E23" s="107"/>
      <c r="F23" s="107"/>
      <c r="G23" s="107"/>
      <c r="H23" s="97" t="s">
        <v>92</v>
      </c>
    </row>
    <row r="24" spans="2:8" s="200" customFormat="1" ht="14.5">
      <c r="B24" s="91" t="s">
        <v>91</v>
      </c>
      <c r="C24" s="720" t="s">
        <v>687</v>
      </c>
      <c r="D24" s="721"/>
      <c r="E24" s="721"/>
      <c r="F24" s="721"/>
      <c r="G24" s="721"/>
      <c r="H24" s="717"/>
    </row>
    <row r="25" spans="2:8" s="200" customFormat="1" ht="14.5">
      <c r="B25" s="106">
        <v>1</v>
      </c>
      <c r="C25" s="108" t="s">
        <v>686</v>
      </c>
      <c r="D25" s="107"/>
      <c r="E25" s="107"/>
      <c r="F25" s="107"/>
      <c r="G25" s="107"/>
      <c r="H25" s="97" t="s">
        <v>92</v>
      </c>
    </row>
    <row r="26" spans="2:8" s="200" customFormat="1" ht="14.5">
      <c r="B26" s="106">
        <v>2</v>
      </c>
      <c r="C26" s="105" t="s">
        <v>685</v>
      </c>
      <c r="D26" s="104"/>
      <c r="E26" s="104"/>
      <c r="F26" s="104"/>
      <c r="G26" s="104"/>
      <c r="H26" s="97" t="s">
        <v>92</v>
      </c>
    </row>
    <row r="27" spans="2:8" s="205" customFormat="1" ht="14.5">
      <c r="B27" s="91" t="s">
        <v>91</v>
      </c>
      <c r="C27" s="720" t="s">
        <v>684</v>
      </c>
      <c r="D27" s="721"/>
      <c r="E27" s="721"/>
      <c r="F27" s="721"/>
      <c r="G27" s="721"/>
      <c r="H27" s="717"/>
    </row>
    <row r="28" spans="2:8" s="205" customFormat="1" ht="14.5">
      <c r="B28" s="89">
        <v>1</v>
      </c>
      <c r="C28" s="99" t="s">
        <v>683</v>
      </c>
      <c r="D28" s="98"/>
      <c r="E28" s="98"/>
      <c r="F28" s="98"/>
      <c r="G28" s="98"/>
      <c r="H28" s="252" t="s">
        <v>92</v>
      </c>
    </row>
    <row r="29" spans="2:8" s="205" customFormat="1" ht="14.5">
      <c r="B29" s="89" t="s">
        <v>682</v>
      </c>
      <c r="C29" s="99" t="s">
        <v>681</v>
      </c>
      <c r="D29" s="98"/>
      <c r="E29" s="98"/>
      <c r="F29" s="98"/>
      <c r="G29" s="98"/>
      <c r="H29" s="250" t="s">
        <v>104</v>
      </c>
    </row>
    <row r="30" spans="2:8" s="205" customFormat="1" ht="14.5">
      <c r="B30" s="89">
        <v>2</v>
      </c>
      <c r="C30" s="99" t="s">
        <v>680</v>
      </c>
      <c r="D30" s="98"/>
      <c r="E30" s="98"/>
      <c r="F30" s="98"/>
      <c r="G30" s="98"/>
      <c r="H30" s="252" t="s">
        <v>92</v>
      </c>
    </row>
    <row r="31" spans="2:8" s="205" customFormat="1" ht="14.5">
      <c r="B31" s="89" t="s">
        <v>679</v>
      </c>
      <c r="C31" s="99" t="s">
        <v>678</v>
      </c>
      <c r="D31" s="251"/>
      <c r="E31" s="251"/>
      <c r="F31" s="251"/>
      <c r="G31" s="251"/>
      <c r="H31" s="250" t="s">
        <v>99</v>
      </c>
    </row>
    <row r="32" spans="2:8" s="200" customFormat="1" ht="14.5">
      <c r="B32" s="91" t="s">
        <v>91</v>
      </c>
      <c r="C32" s="720" t="s">
        <v>677</v>
      </c>
      <c r="D32" s="721"/>
      <c r="E32" s="721"/>
      <c r="F32" s="721"/>
      <c r="G32" s="721"/>
      <c r="H32" s="717"/>
    </row>
    <row r="33" spans="1:8" s="205" customFormat="1" ht="14.5">
      <c r="B33" s="89">
        <v>1</v>
      </c>
      <c r="C33" s="99" t="s">
        <v>676</v>
      </c>
      <c r="D33" s="98"/>
      <c r="E33" s="98"/>
      <c r="F33" s="98"/>
      <c r="G33" s="98"/>
      <c r="H33" s="97" t="s">
        <v>92</v>
      </c>
    </row>
    <row r="34" spans="1:8" s="205" customFormat="1" ht="14.5">
      <c r="B34" s="89">
        <v>2</v>
      </c>
      <c r="C34" s="100" t="s">
        <v>675</v>
      </c>
      <c r="D34" s="98"/>
      <c r="E34" s="98"/>
      <c r="F34" s="98"/>
      <c r="G34" s="98"/>
      <c r="H34" s="97" t="s">
        <v>92</v>
      </c>
    </row>
    <row r="35" spans="1:8" s="205" customFormat="1" ht="14.5">
      <c r="B35" s="89">
        <v>3</v>
      </c>
      <c r="C35" s="99" t="s">
        <v>674</v>
      </c>
      <c r="D35" s="98"/>
      <c r="E35" s="98"/>
      <c r="F35" s="98"/>
      <c r="G35" s="98"/>
      <c r="H35" s="97" t="s">
        <v>92</v>
      </c>
    </row>
    <row r="36" spans="1:8" s="205" customFormat="1" ht="14.5">
      <c r="B36" s="89">
        <v>4</v>
      </c>
      <c r="C36" s="99" t="s">
        <v>673</v>
      </c>
      <c r="D36" s="98"/>
      <c r="E36" s="98"/>
      <c r="F36" s="98"/>
      <c r="G36" s="98"/>
      <c r="H36" s="97" t="s">
        <v>92</v>
      </c>
    </row>
    <row r="37" spans="1:8" s="200" customFormat="1" ht="15" customHeight="1">
      <c r="B37" s="91" t="s">
        <v>91</v>
      </c>
      <c r="C37" s="561" t="s">
        <v>672</v>
      </c>
      <c r="D37" s="562"/>
      <c r="E37" s="562"/>
      <c r="F37" s="562"/>
      <c r="G37" s="562"/>
      <c r="H37" s="717"/>
    </row>
    <row r="38" spans="1:8" s="200" customFormat="1" ht="15" customHeight="1">
      <c r="B38" s="565" t="s">
        <v>92</v>
      </c>
      <c r="C38" s="565"/>
      <c r="D38" s="565"/>
      <c r="E38" s="565"/>
      <c r="F38" s="565"/>
      <c r="G38" s="565"/>
      <c r="H38" s="565"/>
    </row>
    <row r="39" spans="1:8" s="92" customFormat="1" ht="14.25" customHeight="1">
      <c r="A39" s="200"/>
      <c r="B39" s="565"/>
      <c r="C39" s="565"/>
      <c r="D39" s="565"/>
      <c r="E39" s="565"/>
      <c r="F39" s="565"/>
      <c r="G39" s="565"/>
      <c r="H39" s="565"/>
    </row>
    <row r="40" spans="1:8" s="92" customFormat="1" ht="14.25" customHeight="1">
      <c r="A40" s="200"/>
      <c r="B40" s="565"/>
      <c r="C40" s="565"/>
      <c r="D40" s="565"/>
      <c r="E40" s="565"/>
      <c r="F40" s="565"/>
      <c r="G40" s="565"/>
      <c r="H40" s="565"/>
    </row>
    <row r="41" spans="1:8" s="92" customFormat="1" ht="14.25" customHeight="1">
      <c r="A41" s="200"/>
      <c r="B41" s="565"/>
      <c r="C41" s="565"/>
      <c r="D41" s="565"/>
      <c r="E41" s="565"/>
      <c r="F41" s="565"/>
      <c r="G41" s="565"/>
      <c r="H41" s="565"/>
    </row>
    <row r="42" spans="1:8" s="92" customFormat="1" ht="14.25" customHeight="1">
      <c r="A42" s="200"/>
      <c r="B42" s="565"/>
      <c r="C42" s="565"/>
      <c r="D42" s="565"/>
      <c r="E42" s="565"/>
      <c r="F42" s="565"/>
      <c r="G42" s="565"/>
      <c r="H42" s="565"/>
    </row>
    <row r="43" spans="1:8" s="92" customFormat="1" ht="14.25" customHeight="1">
      <c r="A43" s="200"/>
      <c r="B43" s="565"/>
      <c r="C43" s="565"/>
      <c r="D43" s="565"/>
      <c r="E43" s="565"/>
      <c r="F43" s="565"/>
      <c r="G43" s="565"/>
      <c r="H43" s="565"/>
    </row>
    <row r="44" spans="1:8" s="92" customFormat="1" ht="12.75" customHeight="1">
      <c r="B44" s="565"/>
      <c r="C44" s="565"/>
      <c r="D44" s="565"/>
      <c r="E44" s="565"/>
      <c r="F44" s="565"/>
      <c r="G44" s="565"/>
      <c r="H44" s="565"/>
    </row>
    <row r="45" spans="1:8" s="92" customFormat="1" ht="13">
      <c r="B45" s="95"/>
      <c r="C45" s="94"/>
      <c r="D45" s="93"/>
      <c r="E45" s="93"/>
      <c r="F45" s="93"/>
      <c r="G45" s="93"/>
      <c r="H45" s="93"/>
    </row>
    <row r="46" spans="1:8" s="200" customFormat="1" ht="14.5">
      <c r="B46" s="91" t="s">
        <v>91</v>
      </c>
      <c r="C46" s="90" t="s">
        <v>671</v>
      </c>
      <c r="D46" s="567" t="s">
        <v>658</v>
      </c>
      <c r="E46" s="567"/>
      <c r="F46" s="567"/>
      <c r="G46" s="567"/>
      <c r="H46" s="567"/>
    </row>
    <row r="47" spans="1:8" s="200" customFormat="1" ht="14.5">
      <c r="B47" s="89">
        <v>1</v>
      </c>
      <c r="C47" s="204" t="s">
        <v>670</v>
      </c>
      <c r="D47" s="87" t="s">
        <v>669</v>
      </c>
      <c r="E47" s="86"/>
      <c r="F47" s="86"/>
      <c r="G47" s="86"/>
      <c r="H47" s="201"/>
    </row>
    <row r="48" spans="1:8" s="200" customFormat="1" ht="14.5">
      <c r="B48" s="89">
        <v>2</v>
      </c>
      <c r="C48" s="204" t="s">
        <v>668</v>
      </c>
      <c r="D48" s="557" t="s">
        <v>667</v>
      </c>
      <c r="E48" s="558"/>
      <c r="F48" s="558"/>
      <c r="G48" s="558"/>
      <c r="H48" s="559"/>
    </row>
    <row r="49" spans="2:8" s="200" customFormat="1" ht="27.65" customHeight="1">
      <c r="B49" s="89">
        <v>3</v>
      </c>
      <c r="C49" s="204" t="s">
        <v>666</v>
      </c>
      <c r="D49" s="557" t="s">
        <v>665</v>
      </c>
      <c r="E49" s="558"/>
      <c r="F49" s="558"/>
      <c r="G49" s="558"/>
      <c r="H49" s="559"/>
    </row>
    <row r="50" spans="2:8" s="200" customFormat="1" ht="14.5">
      <c r="B50" s="89">
        <v>4</v>
      </c>
      <c r="C50" s="204" t="s">
        <v>664</v>
      </c>
      <c r="D50" s="87" t="s">
        <v>663</v>
      </c>
      <c r="E50" s="86"/>
      <c r="F50" s="86"/>
      <c r="G50" s="86"/>
      <c r="H50" s="201"/>
    </row>
    <row r="51" spans="2:8" s="200" customFormat="1" ht="14.5">
      <c r="B51" s="89">
        <v>5</v>
      </c>
      <c r="C51" s="204" t="s">
        <v>662</v>
      </c>
      <c r="D51" s="87" t="s">
        <v>661</v>
      </c>
      <c r="E51" s="86"/>
      <c r="F51" s="86"/>
      <c r="G51" s="86"/>
      <c r="H51" s="201"/>
    </row>
    <row r="52" spans="2:8">
      <c r="B52" s="81"/>
      <c r="C52" s="82"/>
      <c r="D52" s="83"/>
      <c r="E52" s="83"/>
      <c r="F52" s="83"/>
      <c r="G52" s="83"/>
      <c r="H52" s="83"/>
    </row>
    <row r="53" spans="2:8">
      <c r="B53" s="81"/>
      <c r="C53" s="82"/>
      <c r="D53" s="83"/>
      <c r="E53" s="83"/>
      <c r="F53" s="83"/>
      <c r="G53" s="83"/>
      <c r="H53" s="83"/>
    </row>
    <row r="54" spans="2:8">
      <c r="B54" s="81"/>
      <c r="C54" s="82"/>
      <c r="D54" s="83"/>
      <c r="E54" s="83"/>
      <c r="F54" s="83"/>
      <c r="G54" s="83"/>
      <c r="H54" s="83"/>
    </row>
    <row r="55" spans="2:8">
      <c r="B55" s="81"/>
      <c r="C55" s="82"/>
      <c r="D55" s="83"/>
      <c r="E55" s="83"/>
      <c r="F55" s="83"/>
      <c r="G55" s="83"/>
      <c r="H55" s="83"/>
    </row>
    <row r="56" spans="2:8">
      <c r="B56" s="81"/>
      <c r="C56" s="82"/>
      <c r="D56" s="83"/>
      <c r="E56" s="83"/>
      <c r="F56" s="83"/>
      <c r="G56" s="83"/>
      <c r="H56" s="83"/>
    </row>
    <row r="57" spans="2:8">
      <c r="B57" s="81"/>
      <c r="C57" s="82"/>
      <c r="D57" s="81"/>
      <c r="E57" s="81"/>
      <c r="F57" s="81"/>
      <c r="G57" s="81"/>
      <c r="H57" s="81"/>
    </row>
    <row r="58" spans="2:8">
      <c r="B58" s="81"/>
      <c r="C58" s="82"/>
      <c r="D58" s="81"/>
      <c r="E58" s="81"/>
      <c r="F58" s="81"/>
      <c r="G58" s="81"/>
      <c r="H58" s="81"/>
    </row>
    <row r="59" spans="2:8">
      <c r="B59" s="81"/>
      <c r="C59" s="82"/>
      <c r="D59" s="81"/>
      <c r="E59" s="81"/>
      <c r="F59" s="81"/>
      <c r="G59" s="81"/>
      <c r="H59" s="81"/>
    </row>
    <row r="60" spans="2:8">
      <c r="B60" s="81"/>
      <c r="C60" s="82"/>
      <c r="D60" s="81"/>
      <c r="E60" s="81"/>
      <c r="F60" s="81"/>
      <c r="G60" s="81"/>
      <c r="H60" s="81"/>
    </row>
    <row r="61" spans="2:8">
      <c r="B61" s="81"/>
      <c r="C61" s="82"/>
      <c r="D61" s="81"/>
      <c r="E61" s="81"/>
      <c r="F61" s="81"/>
      <c r="G61" s="81"/>
      <c r="H61" s="81"/>
    </row>
    <row r="62" spans="2:8">
      <c r="B62" s="81"/>
      <c r="C62" s="82"/>
      <c r="D62" s="81"/>
      <c r="E62" s="81"/>
      <c r="F62" s="81"/>
      <c r="G62" s="81"/>
      <c r="H62" s="81"/>
    </row>
    <row r="63" spans="2:8">
      <c r="B63" s="81"/>
      <c r="C63" s="82"/>
      <c r="D63" s="81"/>
      <c r="E63" s="81"/>
      <c r="F63" s="81"/>
      <c r="G63" s="81"/>
      <c r="H63" s="81"/>
    </row>
    <row r="64" spans="2:8" ht="12.75" customHeight="1">
      <c r="B64" s="81"/>
      <c r="C64" s="82"/>
      <c r="D64" s="81"/>
      <c r="E64" s="81"/>
      <c r="F64" s="81"/>
      <c r="G64" s="81"/>
      <c r="H64" s="81"/>
    </row>
    <row r="65" spans="2:8">
      <c r="B65" s="81"/>
      <c r="C65" s="82"/>
      <c r="D65" s="81"/>
      <c r="E65" s="81"/>
      <c r="F65" s="81"/>
      <c r="G65" s="81"/>
      <c r="H65" s="81"/>
    </row>
    <row r="66" spans="2:8">
      <c r="B66" s="81"/>
      <c r="C66" s="82"/>
      <c r="D66" s="81"/>
      <c r="E66" s="81"/>
      <c r="F66" s="81"/>
      <c r="G66" s="81"/>
      <c r="H66" s="81"/>
    </row>
    <row r="67" spans="2:8">
      <c r="B67" s="81"/>
      <c r="C67" s="82"/>
      <c r="D67" s="81"/>
      <c r="E67" s="81"/>
      <c r="F67" s="81"/>
      <c r="G67" s="81"/>
      <c r="H67" s="81"/>
    </row>
    <row r="68" spans="2:8">
      <c r="B68" s="81"/>
      <c r="C68" s="82"/>
      <c r="D68" s="81"/>
      <c r="E68" s="81"/>
      <c r="F68" s="81"/>
      <c r="G68" s="81"/>
      <c r="H68" s="81"/>
    </row>
  </sheetData>
  <mergeCells count="19">
    <mergeCell ref="D49:H49"/>
    <mergeCell ref="C27:H27"/>
    <mergeCell ref="C32:H32"/>
    <mergeCell ref="C37:H37"/>
    <mergeCell ref="B38:H44"/>
    <mergeCell ref="D46:H46"/>
    <mergeCell ref="D48:H48"/>
    <mergeCell ref="C12:H12"/>
    <mergeCell ref="C20:H20"/>
    <mergeCell ref="C24:H24"/>
    <mergeCell ref="D2:H3"/>
    <mergeCell ref="C4:H4"/>
    <mergeCell ref="C5:G5"/>
    <mergeCell ref="C6:G6"/>
    <mergeCell ref="C7:G7"/>
    <mergeCell ref="C8:G8"/>
    <mergeCell ref="C9:G9"/>
    <mergeCell ref="C10:G10"/>
    <mergeCell ref="C11:G11"/>
  </mergeCells>
  <phoneticPr fontId="62" type="noConversion"/>
  <conditionalFormatting sqref="H6 H8:H11">
    <cfRule type="cellIs" dxfId="851" priority="21" operator="equal">
      <formula>" "</formula>
    </cfRule>
    <cfRule type="cellIs" dxfId="850" priority="22" operator="equal">
      <formula>"Answer Here"</formula>
    </cfRule>
  </conditionalFormatting>
  <conditionalFormatting sqref="H5 H23 H13:H19">
    <cfRule type="cellIs" dxfId="849" priority="23" operator="equal">
      <formula>" "</formula>
    </cfRule>
  </conditionalFormatting>
  <conditionalFormatting sqref="B38:C38">
    <cfRule type="cellIs" dxfId="848" priority="19" operator="equal">
      <formula>" "</formula>
    </cfRule>
    <cfRule type="cellIs" dxfId="847" priority="20" operator="equal">
      <formula>"Answer Here"</formula>
    </cfRule>
  </conditionalFormatting>
  <conditionalFormatting sqref="H7">
    <cfRule type="cellIs" dxfId="846" priority="17" operator="equal">
      <formula>" "</formula>
    </cfRule>
    <cfRule type="cellIs" dxfId="845" priority="18" operator="equal">
      <formula>"Answer Here"</formula>
    </cfRule>
  </conditionalFormatting>
  <conditionalFormatting sqref="H5:H11 B38:C38 H23 H13:H19">
    <cfRule type="cellIs" dxfId="844" priority="24" operator="equal">
      <formula>"Answer Here"</formula>
    </cfRule>
  </conditionalFormatting>
  <conditionalFormatting sqref="H21:H22">
    <cfRule type="cellIs" dxfId="843" priority="15" operator="equal">
      <formula>" "</formula>
    </cfRule>
  </conditionalFormatting>
  <conditionalFormatting sqref="H21:H22">
    <cfRule type="cellIs" dxfId="842" priority="16" operator="equal">
      <formula>"Answer Here"</formula>
    </cfRule>
  </conditionalFormatting>
  <conditionalFormatting sqref="H25">
    <cfRule type="cellIs" dxfId="841" priority="13" operator="equal">
      <formula>" "</formula>
    </cfRule>
  </conditionalFormatting>
  <conditionalFormatting sqref="H25">
    <cfRule type="cellIs" dxfId="840" priority="14" operator="equal">
      <formula>"Answer Here"</formula>
    </cfRule>
  </conditionalFormatting>
  <conditionalFormatting sqref="H26">
    <cfRule type="cellIs" dxfId="839" priority="11" operator="equal">
      <formula>" "</formula>
    </cfRule>
  </conditionalFormatting>
  <conditionalFormatting sqref="H26">
    <cfRule type="cellIs" dxfId="838" priority="12" operator="equal">
      <formula>"Answer Here"</formula>
    </cfRule>
  </conditionalFormatting>
  <conditionalFormatting sqref="H28">
    <cfRule type="cellIs" dxfId="837" priority="9" operator="equal">
      <formula>" "</formula>
    </cfRule>
  </conditionalFormatting>
  <conditionalFormatting sqref="H28">
    <cfRule type="cellIs" dxfId="836" priority="10" operator="equal">
      <formula>"Answer Here"</formula>
    </cfRule>
  </conditionalFormatting>
  <conditionalFormatting sqref="H30">
    <cfRule type="cellIs" dxfId="835" priority="7" operator="equal">
      <formula>" "</formula>
    </cfRule>
  </conditionalFormatting>
  <conditionalFormatting sqref="H30">
    <cfRule type="cellIs" dxfId="834" priority="8" operator="equal">
      <formula>"Answer Here"</formula>
    </cfRule>
  </conditionalFormatting>
  <conditionalFormatting sqref="H33:H36">
    <cfRule type="cellIs" dxfId="833" priority="5" operator="equal">
      <formula>" "</formula>
    </cfRule>
  </conditionalFormatting>
  <conditionalFormatting sqref="H33:H36">
    <cfRule type="cellIs" dxfId="832" priority="6" operator="equal">
      <formula>"Answer Here"</formula>
    </cfRule>
  </conditionalFormatting>
  <conditionalFormatting sqref="H29">
    <cfRule type="cellIs" dxfId="831" priority="3" operator="equal">
      <formula>" "</formula>
    </cfRule>
  </conditionalFormatting>
  <conditionalFormatting sqref="H29">
    <cfRule type="cellIs" dxfId="830" priority="4" operator="equal">
      <formula>"Answer Here"</formula>
    </cfRule>
  </conditionalFormatting>
  <conditionalFormatting sqref="H31">
    <cfRule type="cellIs" dxfId="829" priority="1" operator="equal">
      <formula>" "</formula>
    </cfRule>
  </conditionalFormatting>
  <conditionalFormatting sqref="H31">
    <cfRule type="cellIs" dxfId="828" priority="2" operator="equal">
      <formula>"Answer Here"</formula>
    </cfRule>
  </conditionalFormatting>
  <dataValidations count="3">
    <dataValidation type="list" allowBlank="1" showInputMessage="1" showErrorMessage="1" sqref="H29 H31" xr:uid="{00000000-0002-0000-0E00-000000000000}">
      <formula1>"Answer Here, Attached Here, No Attachment Available"</formula1>
    </dataValidation>
    <dataValidation type="list" allowBlank="1" showInputMessage="1" showErrorMessage="1" sqref="H7" xr:uid="{00000000-0002-0000-0E00-000001000000}">
      <formula1>"Answer Here, Agent, Contractor, Job Shop, Manufacturer, Sub-Con-Mfg"</formula1>
    </dataValidation>
    <dataValidation type="list" allowBlank="1" showInputMessage="1" showErrorMessage="1" sqref="H33:H36 H25:H26 H28 H30" xr:uid="{00000000-0002-0000-0E00-000002000000}">
      <formula1>"Answer Here, Yes, No"</formula1>
    </dataValidation>
  </dataValidations>
  <pageMargins left="0.5" right="0.5" top="0.5" bottom="0.5" header="0.3" footer="0.3"/>
  <pageSetup paperSize="9"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00FF00"/>
  </sheetPr>
  <dimension ref="A1:Q73"/>
  <sheetViews>
    <sheetView showGridLines="0" zoomScale="80" zoomScaleNormal="80" zoomScaleSheetLayoutView="90" workbookViewId="0">
      <selection activeCell="G8" sqref="G8"/>
    </sheetView>
  </sheetViews>
  <sheetFormatPr defaultColWidth="9.26953125" defaultRowHeight="14.5"/>
  <cols>
    <col min="1" max="1" width="1.7265625" style="121" customWidth="1"/>
    <col min="2" max="2" width="5.26953125" style="117" customWidth="1"/>
    <col min="3" max="3" width="24.26953125" style="120" customWidth="1"/>
    <col min="4" max="4" width="50.7265625" style="117" customWidth="1"/>
    <col min="5" max="5" width="11.7265625" style="117" customWidth="1"/>
    <col min="6" max="6" width="6.26953125" style="117" bestFit="1" customWidth="1"/>
    <col min="7" max="7" width="67.81640625" style="117" customWidth="1"/>
    <col min="8" max="8" width="33" style="117" customWidth="1"/>
    <col min="9" max="9" width="16.26953125" style="210" hidden="1" customWidth="1"/>
    <col min="10" max="10" width="43.7265625" style="117" hidden="1" customWidth="1"/>
    <col min="11" max="17" width="6.26953125" style="117" customWidth="1"/>
    <col min="18" max="16384" width="9.26953125" style="117"/>
  </cols>
  <sheetData>
    <row r="1" spans="1:17" s="177" customFormat="1" ht="10.15" customHeight="1" thickBot="1">
      <c r="C1" s="181"/>
      <c r="I1" s="236"/>
      <c r="K1" s="178"/>
      <c r="L1" s="178"/>
      <c r="M1" s="178"/>
      <c r="N1" s="178"/>
      <c r="O1" s="178"/>
      <c r="P1" s="178"/>
      <c r="Q1" s="178"/>
    </row>
    <row r="2" spans="1:17" ht="53.65" customHeight="1" thickBot="1">
      <c r="A2" s="117"/>
      <c r="B2" s="176"/>
      <c r="C2" s="175"/>
      <c r="D2" s="807" t="s">
        <v>765</v>
      </c>
      <c r="E2" s="807"/>
      <c r="F2" s="807"/>
      <c r="G2" s="807"/>
      <c r="H2" s="808"/>
      <c r="I2" s="256"/>
      <c r="J2" s="255"/>
    </row>
    <row r="3" spans="1:17" ht="15" customHeight="1">
      <c r="A3" s="152"/>
      <c r="B3" s="809" t="s">
        <v>764</v>
      </c>
      <c r="C3" s="810"/>
      <c r="D3" s="172"/>
      <c r="E3" s="172"/>
      <c r="F3" s="172"/>
      <c r="G3" s="172"/>
      <c r="H3" s="171"/>
      <c r="I3" s="859" t="s">
        <v>143</v>
      </c>
      <c r="J3" s="860"/>
    </row>
    <row r="4" spans="1:17" ht="15" customHeight="1">
      <c r="A4" s="152"/>
      <c r="B4" s="776" t="s">
        <v>660</v>
      </c>
      <c r="C4" s="778" t="s">
        <v>715</v>
      </c>
      <c r="D4" s="780" t="s">
        <v>714</v>
      </c>
      <c r="E4" s="782" t="s">
        <v>713</v>
      </c>
      <c r="F4" s="783" t="s">
        <v>712</v>
      </c>
      <c r="G4" s="783"/>
      <c r="H4" s="794" t="s">
        <v>711</v>
      </c>
      <c r="I4" s="861" t="s">
        <v>148</v>
      </c>
      <c r="J4" s="214" t="s">
        <v>136</v>
      </c>
    </row>
    <row r="5" spans="1:17">
      <c r="A5" s="152"/>
      <c r="B5" s="777"/>
      <c r="C5" s="779"/>
      <c r="D5" s="781"/>
      <c r="E5" s="781"/>
      <c r="F5" s="132" t="s">
        <v>710</v>
      </c>
      <c r="G5" s="131" t="s">
        <v>709</v>
      </c>
      <c r="H5" s="785"/>
      <c r="I5" s="862"/>
      <c r="J5" s="213"/>
    </row>
    <row r="6" spans="1:17" ht="110.65" customHeight="1">
      <c r="A6" s="152"/>
      <c r="B6" s="848">
        <v>1</v>
      </c>
      <c r="C6" s="850" t="s">
        <v>763</v>
      </c>
      <c r="D6" s="852" t="s">
        <v>762</v>
      </c>
      <c r="E6" s="854" t="s">
        <v>92</v>
      </c>
      <c r="F6" s="421" t="s">
        <v>107</v>
      </c>
      <c r="G6" s="169" t="s">
        <v>962</v>
      </c>
      <c r="H6" s="423"/>
      <c r="I6" s="856" t="s">
        <v>92</v>
      </c>
      <c r="J6" s="212"/>
    </row>
    <row r="7" spans="1:17" ht="30.75" customHeight="1">
      <c r="A7" s="152"/>
      <c r="B7" s="849"/>
      <c r="C7" s="851"/>
      <c r="D7" s="853"/>
      <c r="E7" s="855"/>
      <c r="F7" s="421" t="s">
        <v>102</v>
      </c>
      <c r="G7" s="422" t="s">
        <v>862</v>
      </c>
      <c r="H7" s="423"/>
      <c r="I7" s="857"/>
      <c r="J7" s="218"/>
    </row>
    <row r="8" spans="1:17" ht="63">
      <c r="A8" s="117"/>
      <c r="B8" s="848">
        <v>2</v>
      </c>
      <c r="C8" s="858" t="s">
        <v>631</v>
      </c>
      <c r="D8" s="755" t="s">
        <v>761</v>
      </c>
      <c r="E8" s="854" t="s">
        <v>92</v>
      </c>
      <c r="F8" s="421" t="s">
        <v>107</v>
      </c>
      <c r="G8" s="169" t="s">
        <v>827</v>
      </c>
      <c r="H8" s="423"/>
      <c r="I8" s="856" t="s">
        <v>92</v>
      </c>
      <c r="J8" s="212"/>
    </row>
    <row r="9" spans="1:17" ht="32.25" customHeight="1">
      <c r="A9" s="117"/>
      <c r="B9" s="849"/>
      <c r="C9" s="858"/>
      <c r="D9" s="756"/>
      <c r="E9" s="855"/>
      <c r="F9" s="421" t="s">
        <v>102</v>
      </c>
      <c r="G9" s="422" t="s">
        <v>862</v>
      </c>
      <c r="H9" s="423"/>
      <c r="I9" s="857"/>
      <c r="J9" s="218"/>
    </row>
    <row r="10" spans="1:17" ht="35.15" customHeight="1">
      <c r="A10" s="117"/>
      <c r="B10" s="848">
        <v>3</v>
      </c>
      <c r="C10" s="858" t="s">
        <v>655</v>
      </c>
      <c r="D10" s="755" t="s">
        <v>760</v>
      </c>
      <c r="E10" s="854" t="s">
        <v>92</v>
      </c>
      <c r="F10" s="421" t="s">
        <v>107</v>
      </c>
      <c r="G10" s="169" t="s">
        <v>828</v>
      </c>
      <c r="H10" s="423"/>
      <c r="I10" s="856" t="s">
        <v>92</v>
      </c>
      <c r="J10" s="212"/>
    </row>
    <row r="11" spans="1:17" ht="39" customHeight="1">
      <c r="A11" s="117"/>
      <c r="B11" s="849"/>
      <c r="C11" s="858"/>
      <c r="D11" s="756"/>
      <c r="E11" s="855"/>
      <c r="F11" s="421" t="s">
        <v>102</v>
      </c>
      <c r="G11" s="422" t="s">
        <v>862</v>
      </c>
      <c r="H11" s="423"/>
      <c r="I11" s="857"/>
      <c r="J11" s="218"/>
    </row>
    <row r="12" spans="1:17" ht="35.15" customHeight="1">
      <c r="A12" s="117"/>
      <c r="B12" s="848">
        <v>4</v>
      </c>
      <c r="C12" s="858" t="s">
        <v>759</v>
      </c>
      <c r="D12" s="755" t="s">
        <v>758</v>
      </c>
      <c r="E12" s="854" t="s">
        <v>92</v>
      </c>
      <c r="F12" s="421" t="s">
        <v>107</v>
      </c>
      <c r="G12" s="167" t="s">
        <v>921</v>
      </c>
      <c r="H12" s="423"/>
      <c r="I12" s="856" t="s">
        <v>92</v>
      </c>
      <c r="J12" s="212"/>
    </row>
    <row r="13" spans="1:17" ht="35.15" customHeight="1">
      <c r="A13" s="117"/>
      <c r="B13" s="849"/>
      <c r="C13" s="858"/>
      <c r="D13" s="756"/>
      <c r="E13" s="855"/>
      <c r="F13" s="421" t="s">
        <v>102</v>
      </c>
      <c r="G13" s="422" t="s">
        <v>857</v>
      </c>
      <c r="H13" s="423"/>
      <c r="I13" s="857"/>
      <c r="J13" s="218"/>
    </row>
    <row r="14" spans="1:17" ht="53.25" customHeight="1">
      <c r="A14" s="117"/>
      <c r="B14" s="848">
        <v>5</v>
      </c>
      <c r="C14" s="858" t="s">
        <v>757</v>
      </c>
      <c r="D14" s="755" t="s">
        <v>756</v>
      </c>
      <c r="E14" s="854" t="s">
        <v>92</v>
      </c>
      <c r="F14" s="421" t="s">
        <v>107</v>
      </c>
      <c r="G14" s="169" t="s">
        <v>961</v>
      </c>
      <c r="H14" s="423"/>
      <c r="I14" s="856" t="s">
        <v>92</v>
      </c>
      <c r="J14" s="212"/>
    </row>
    <row r="15" spans="1:17" ht="30.75" customHeight="1">
      <c r="A15" s="117"/>
      <c r="B15" s="849"/>
      <c r="C15" s="858"/>
      <c r="D15" s="756"/>
      <c r="E15" s="855"/>
      <c r="F15" s="421" t="s">
        <v>102</v>
      </c>
      <c r="G15" s="422" t="s">
        <v>857</v>
      </c>
      <c r="H15" s="423"/>
      <c r="I15" s="857"/>
      <c r="J15" s="218"/>
    </row>
    <row r="16" spans="1:17" ht="60" customHeight="1">
      <c r="A16" s="117"/>
      <c r="B16" s="848">
        <v>6</v>
      </c>
      <c r="C16" s="841" t="s">
        <v>755</v>
      </c>
      <c r="D16" s="755" t="s">
        <v>754</v>
      </c>
      <c r="E16" s="854" t="s">
        <v>92</v>
      </c>
      <c r="F16" s="421" t="s">
        <v>107</v>
      </c>
      <c r="G16" s="169" t="s">
        <v>922</v>
      </c>
      <c r="H16" s="423"/>
      <c r="I16" s="856" t="s">
        <v>92</v>
      </c>
      <c r="J16" s="212"/>
    </row>
    <row r="17" spans="1:10" ht="30.75" customHeight="1">
      <c r="A17" s="117"/>
      <c r="B17" s="849"/>
      <c r="C17" s="842"/>
      <c r="D17" s="756"/>
      <c r="E17" s="855"/>
      <c r="F17" s="421" t="s">
        <v>102</v>
      </c>
      <c r="G17" s="422" t="s">
        <v>862</v>
      </c>
      <c r="H17" s="425"/>
      <c r="I17" s="857"/>
      <c r="J17" s="226"/>
    </row>
    <row r="18" spans="1:10" s="165" customFormat="1" ht="81" customHeight="1">
      <c r="B18" s="879">
        <v>7</v>
      </c>
      <c r="C18" s="881" t="s">
        <v>753</v>
      </c>
      <c r="D18" s="875" t="s">
        <v>752</v>
      </c>
      <c r="E18" s="854" t="s">
        <v>92</v>
      </c>
      <c r="F18" s="426" t="s">
        <v>107</v>
      </c>
      <c r="G18" s="167" t="s">
        <v>923</v>
      </c>
      <c r="H18" s="427"/>
      <c r="I18" s="856" t="s">
        <v>92</v>
      </c>
      <c r="J18" s="226"/>
    </row>
    <row r="19" spans="1:10" s="165" customFormat="1" ht="32.25" customHeight="1" thickBot="1">
      <c r="B19" s="880"/>
      <c r="C19" s="882"/>
      <c r="D19" s="876"/>
      <c r="E19" s="877"/>
      <c r="F19" s="428" t="s">
        <v>102</v>
      </c>
      <c r="G19" s="439" t="s">
        <v>862</v>
      </c>
      <c r="H19" s="429"/>
      <c r="I19" s="878"/>
      <c r="J19" s="211"/>
    </row>
    <row r="20" spans="1:10" ht="15" customHeight="1">
      <c r="A20" s="152"/>
      <c r="B20" s="430" t="s">
        <v>751</v>
      </c>
      <c r="C20" s="431"/>
      <c r="D20" s="431"/>
      <c r="E20" s="432"/>
      <c r="F20" s="432"/>
      <c r="G20" s="432"/>
      <c r="H20" s="433"/>
      <c r="I20" s="866" t="s">
        <v>143</v>
      </c>
      <c r="J20" s="867"/>
    </row>
    <row r="21" spans="1:10" ht="15" customHeight="1">
      <c r="A21" s="152"/>
      <c r="B21" s="868" t="s">
        <v>660</v>
      </c>
      <c r="C21" s="870" t="s">
        <v>715</v>
      </c>
      <c r="D21" s="872" t="s">
        <v>714</v>
      </c>
      <c r="E21" s="874" t="s">
        <v>713</v>
      </c>
      <c r="F21" s="863" t="s">
        <v>712</v>
      </c>
      <c r="G21" s="863"/>
      <c r="H21" s="864" t="s">
        <v>711</v>
      </c>
      <c r="I21" s="861" t="s">
        <v>148</v>
      </c>
      <c r="J21" s="214" t="s">
        <v>136</v>
      </c>
    </row>
    <row r="22" spans="1:10">
      <c r="A22" s="152"/>
      <c r="B22" s="869"/>
      <c r="C22" s="871"/>
      <c r="D22" s="873"/>
      <c r="E22" s="873"/>
      <c r="F22" s="434" t="s">
        <v>710</v>
      </c>
      <c r="G22" s="435" t="s">
        <v>709</v>
      </c>
      <c r="H22" s="865"/>
      <c r="I22" s="862"/>
      <c r="J22" s="213"/>
    </row>
    <row r="23" spans="1:10" ht="39.75" customHeight="1">
      <c r="A23" s="117"/>
      <c r="B23" s="848">
        <v>1</v>
      </c>
      <c r="C23" s="841" t="s">
        <v>750</v>
      </c>
      <c r="D23" s="755" t="s">
        <v>749</v>
      </c>
      <c r="E23" s="854" t="s">
        <v>92</v>
      </c>
      <c r="F23" s="421" t="s">
        <v>107</v>
      </c>
      <c r="G23" s="169" t="s">
        <v>829</v>
      </c>
      <c r="H23" s="425"/>
      <c r="I23" s="856" t="s">
        <v>92</v>
      </c>
      <c r="J23" s="226"/>
    </row>
    <row r="24" spans="1:10" ht="38.25" customHeight="1">
      <c r="A24" s="117"/>
      <c r="B24" s="849"/>
      <c r="C24" s="842"/>
      <c r="D24" s="756"/>
      <c r="E24" s="855"/>
      <c r="F24" s="421" t="s">
        <v>102</v>
      </c>
      <c r="G24" s="422" t="s">
        <v>862</v>
      </c>
      <c r="H24" s="425"/>
      <c r="I24" s="857"/>
      <c r="J24" s="226"/>
    </row>
    <row r="25" spans="1:10" ht="63.75" customHeight="1">
      <c r="A25" s="117"/>
      <c r="B25" s="848">
        <v>2</v>
      </c>
      <c r="C25" s="841" t="s">
        <v>748</v>
      </c>
      <c r="D25" s="755" t="s">
        <v>960</v>
      </c>
      <c r="E25" s="854" t="s">
        <v>92</v>
      </c>
      <c r="F25" s="421" t="s">
        <v>747</v>
      </c>
      <c r="G25" s="169" t="s">
        <v>830</v>
      </c>
      <c r="H25" s="425"/>
      <c r="I25" s="856" t="s">
        <v>92</v>
      </c>
      <c r="J25" s="226"/>
    </row>
    <row r="26" spans="1:10" ht="54.75" customHeight="1">
      <c r="A26" s="117"/>
      <c r="B26" s="849"/>
      <c r="C26" s="842"/>
      <c r="D26" s="756"/>
      <c r="E26" s="855"/>
      <c r="F26" s="421" t="s">
        <v>102</v>
      </c>
      <c r="G26" s="422" t="s">
        <v>862</v>
      </c>
      <c r="H26" s="425"/>
      <c r="I26" s="857"/>
      <c r="J26" s="226"/>
    </row>
    <row r="27" spans="1:10" ht="35.15" customHeight="1">
      <c r="A27" s="117"/>
      <c r="B27" s="848">
        <v>3</v>
      </c>
      <c r="C27" s="858" t="s">
        <v>746</v>
      </c>
      <c r="D27" s="755" t="s">
        <v>745</v>
      </c>
      <c r="E27" s="854" t="s">
        <v>92</v>
      </c>
      <c r="F27" s="421" t="s">
        <v>107</v>
      </c>
      <c r="G27" s="169" t="s">
        <v>831</v>
      </c>
      <c r="H27" s="423"/>
      <c r="I27" s="856" t="s">
        <v>92</v>
      </c>
      <c r="J27" s="212"/>
    </row>
    <row r="28" spans="1:10" ht="45.75" customHeight="1">
      <c r="A28" s="117"/>
      <c r="B28" s="849"/>
      <c r="C28" s="858"/>
      <c r="D28" s="756"/>
      <c r="E28" s="855"/>
      <c r="F28" s="421" t="s">
        <v>102</v>
      </c>
      <c r="G28" s="422" t="s">
        <v>862</v>
      </c>
      <c r="H28" s="423"/>
      <c r="I28" s="857"/>
      <c r="J28" s="218"/>
    </row>
    <row r="29" spans="1:10" ht="35.15" customHeight="1">
      <c r="A29" s="117"/>
      <c r="B29" s="848">
        <v>4</v>
      </c>
      <c r="C29" s="858" t="s">
        <v>744</v>
      </c>
      <c r="D29" s="875" t="s">
        <v>743</v>
      </c>
      <c r="E29" s="854" t="s">
        <v>92</v>
      </c>
      <c r="F29" s="421" t="s">
        <v>107</v>
      </c>
      <c r="G29" s="169" t="s">
        <v>832</v>
      </c>
      <c r="H29" s="423"/>
      <c r="I29" s="856" t="s">
        <v>92</v>
      </c>
      <c r="J29" s="212"/>
    </row>
    <row r="30" spans="1:10" ht="35.15" customHeight="1">
      <c r="A30" s="117"/>
      <c r="B30" s="849"/>
      <c r="C30" s="858"/>
      <c r="D30" s="883"/>
      <c r="E30" s="855"/>
      <c r="F30" s="421" t="s">
        <v>102</v>
      </c>
      <c r="G30" s="422" t="s">
        <v>862</v>
      </c>
      <c r="H30" s="423"/>
      <c r="I30" s="857"/>
      <c r="J30" s="218"/>
    </row>
    <row r="31" spans="1:10" ht="35.15" customHeight="1">
      <c r="A31" s="117"/>
      <c r="B31" s="848">
        <v>5</v>
      </c>
      <c r="C31" s="858" t="s">
        <v>742</v>
      </c>
      <c r="D31" s="755" t="s">
        <v>741</v>
      </c>
      <c r="E31" s="854" t="s">
        <v>92</v>
      </c>
      <c r="F31" s="421" t="s">
        <v>107</v>
      </c>
      <c r="G31" s="160" t="s">
        <v>833</v>
      </c>
      <c r="H31" s="423"/>
      <c r="I31" s="856" t="s">
        <v>92</v>
      </c>
      <c r="J31" s="212"/>
    </row>
    <row r="32" spans="1:10" ht="35.15" customHeight="1">
      <c r="A32" s="117"/>
      <c r="B32" s="849"/>
      <c r="C32" s="858"/>
      <c r="D32" s="756"/>
      <c r="E32" s="855"/>
      <c r="F32" s="421" t="s">
        <v>102</v>
      </c>
      <c r="G32" s="422" t="s">
        <v>862</v>
      </c>
      <c r="H32" s="423"/>
      <c r="I32" s="857"/>
      <c r="J32" s="218"/>
    </row>
    <row r="33" spans="1:10" ht="32.25" customHeight="1">
      <c r="A33" s="117"/>
      <c r="B33" s="848">
        <v>6</v>
      </c>
      <c r="C33" s="858" t="s">
        <v>621</v>
      </c>
      <c r="D33" s="755" t="s">
        <v>740</v>
      </c>
      <c r="E33" s="854" t="s">
        <v>92</v>
      </c>
      <c r="F33" s="421" t="s">
        <v>107</v>
      </c>
      <c r="G33" s="169" t="s">
        <v>834</v>
      </c>
      <c r="H33" s="423"/>
      <c r="I33" s="856" t="s">
        <v>92</v>
      </c>
      <c r="J33" s="212"/>
    </row>
    <row r="34" spans="1:10" ht="29.15" customHeight="1">
      <c r="A34" s="117"/>
      <c r="B34" s="849"/>
      <c r="C34" s="858"/>
      <c r="D34" s="756"/>
      <c r="E34" s="855"/>
      <c r="F34" s="421" t="s">
        <v>102</v>
      </c>
      <c r="G34" s="422" t="s">
        <v>862</v>
      </c>
      <c r="H34" s="423"/>
      <c r="I34" s="857"/>
      <c r="J34" s="218"/>
    </row>
    <row r="35" spans="1:10" ht="33" customHeight="1">
      <c r="A35" s="117"/>
      <c r="B35" s="884">
        <v>7</v>
      </c>
      <c r="C35" s="885" t="s">
        <v>739</v>
      </c>
      <c r="D35" s="886" t="s">
        <v>738</v>
      </c>
      <c r="E35" s="854" t="s">
        <v>92</v>
      </c>
      <c r="F35" s="421" t="s">
        <v>107</v>
      </c>
      <c r="G35" s="159" t="s">
        <v>835</v>
      </c>
      <c r="H35" s="436"/>
      <c r="I35" s="887" t="s">
        <v>92</v>
      </c>
      <c r="J35" s="888"/>
    </row>
    <row r="36" spans="1:10" ht="32.15" customHeight="1">
      <c r="A36" s="117"/>
      <c r="B36" s="849"/>
      <c r="C36" s="842"/>
      <c r="D36" s="883"/>
      <c r="E36" s="855"/>
      <c r="F36" s="421" t="s">
        <v>102</v>
      </c>
      <c r="G36" s="422" t="s">
        <v>862</v>
      </c>
      <c r="H36" s="437"/>
      <c r="I36" s="857"/>
      <c r="J36" s="889"/>
    </row>
    <row r="37" spans="1:10" ht="39.75" customHeight="1">
      <c r="A37" s="117"/>
      <c r="B37" s="884">
        <v>8</v>
      </c>
      <c r="C37" s="885" t="s">
        <v>737</v>
      </c>
      <c r="D37" s="886" t="s">
        <v>736</v>
      </c>
      <c r="E37" s="854" t="s">
        <v>92</v>
      </c>
      <c r="F37" s="421" t="s">
        <v>107</v>
      </c>
      <c r="G37" s="159" t="s">
        <v>844</v>
      </c>
      <c r="H37" s="436"/>
      <c r="I37" s="887" t="s">
        <v>92</v>
      </c>
      <c r="J37" s="888"/>
    </row>
    <row r="38" spans="1:10" ht="27" customHeight="1">
      <c r="A38" s="117"/>
      <c r="B38" s="849"/>
      <c r="C38" s="842"/>
      <c r="D38" s="883"/>
      <c r="E38" s="855"/>
      <c r="F38" s="421" t="s">
        <v>102</v>
      </c>
      <c r="G38" s="422" t="s">
        <v>729</v>
      </c>
      <c r="H38" s="437"/>
      <c r="I38" s="857"/>
      <c r="J38" s="889"/>
    </row>
    <row r="39" spans="1:10" s="152" customFormat="1" ht="54.75" customHeight="1">
      <c r="B39" s="879">
        <v>9</v>
      </c>
      <c r="C39" s="841" t="s">
        <v>735</v>
      </c>
      <c r="D39" s="875" t="s">
        <v>734</v>
      </c>
      <c r="E39" s="854" t="s">
        <v>92</v>
      </c>
      <c r="F39" s="421" t="s">
        <v>107</v>
      </c>
      <c r="G39" s="167" t="s">
        <v>836</v>
      </c>
      <c r="H39" s="438"/>
      <c r="I39" s="856" t="s">
        <v>92</v>
      </c>
      <c r="J39" s="890"/>
    </row>
    <row r="40" spans="1:10" s="152" customFormat="1" ht="30" customHeight="1" thickBot="1">
      <c r="B40" s="880"/>
      <c r="C40" s="846"/>
      <c r="D40" s="876"/>
      <c r="E40" s="877"/>
      <c r="F40" s="428" t="s">
        <v>102</v>
      </c>
      <c r="G40" s="439" t="s">
        <v>729</v>
      </c>
      <c r="H40" s="440"/>
      <c r="I40" s="878"/>
      <c r="J40" s="891"/>
    </row>
    <row r="41" spans="1:10" ht="15.75" customHeight="1">
      <c r="B41" s="430" t="s">
        <v>733</v>
      </c>
      <c r="C41" s="430"/>
      <c r="D41" s="432"/>
      <c r="E41" s="432"/>
      <c r="F41" s="432"/>
      <c r="G41" s="432"/>
      <c r="H41" s="433"/>
      <c r="I41" s="866" t="s">
        <v>143</v>
      </c>
      <c r="J41" s="867"/>
    </row>
    <row r="42" spans="1:10" ht="15" customHeight="1">
      <c r="A42" s="152"/>
      <c r="B42" s="868" t="s">
        <v>660</v>
      </c>
      <c r="C42" s="870" t="s">
        <v>715</v>
      </c>
      <c r="D42" s="872" t="s">
        <v>714</v>
      </c>
      <c r="E42" s="874" t="s">
        <v>713</v>
      </c>
      <c r="F42" s="863" t="s">
        <v>712</v>
      </c>
      <c r="G42" s="863"/>
      <c r="H42" s="864" t="s">
        <v>711</v>
      </c>
      <c r="I42" s="861" t="s">
        <v>148</v>
      </c>
      <c r="J42" s="214" t="s">
        <v>136</v>
      </c>
    </row>
    <row r="43" spans="1:10">
      <c r="A43" s="152"/>
      <c r="B43" s="869"/>
      <c r="C43" s="871"/>
      <c r="D43" s="873"/>
      <c r="E43" s="873"/>
      <c r="F43" s="434" t="s">
        <v>710</v>
      </c>
      <c r="G43" s="435" t="s">
        <v>709</v>
      </c>
      <c r="H43" s="865"/>
      <c r="I43" s="862"/>
      <c r="J43" s="213"/>
    </row>
    <row r="44" spans="1:10" ht="34.5" customHeight="1">
      <c r="B44" s="848">
        <v>1</v>
      </c>
      <c r="C44" s="858" t="s">
        <v>732</v>
      </c>
      <c r="D44" s="755" t="s">
        <v>731</v>
      </c>
      <c r="E44" s="854" t="s">
        <v>92</v>
      </c>
      <c r="F44" s="421" t="s">
        <v>107</v>
      </c>
      <c r="G44" s="169" t="s">
        <v>924</v>
      </c>
      <c r="H44" s="423"/>
      <c r="I44" s="856" t="s">
        <v>92</v>
      </c>
      <c r="J44" s="220"/>
    </row>
    <row r="45" spans="1:10" ht="18" customHeight="1">
      <c r="B45" s="849"/>
      <c r="C45" s="858"/>
      <c r="D45" s="756"/>
      <c r="E45" s="855"/>
      <c r="F45" s="421" t="s">
        <v>102</v>
      </c>
      <c r="G45" s="422" t="s">
        <v>862</v>
      </c>
      <c r="H45" s="423"/>
      <c r="I45" s="857"/>
      <c r="J45" s="218"/>
    </row>
    <row r="46" spans="1:10" ht="55.5" customHeight="1">
      <c r="B46" s="848">
        <v>2</v>
      </c>
      <c r="C46" s="881" t="s">
        <v>627</v>
      </c>
      <c r="D46" s="755" t="s">
        <v>730</v>
      </c>
      <c r="E46" s="854" t="s">
        <v>92</v>
      </c>
      <c r="F46" s="421" t="s">
        <v>107</v>
      </c>
      <c r="G46" s="167" t="s">
        <v>925</v>
      </c>
      <c r="H46" s="423"/>
      <c r="I46" s="856" t="s">
        <v>92</v>
      </c>
      <c r="J46" s="212"/>
    </row>
    <row r="47" spans="1:10" ht="32.15" customHeight="1">
      <c r="B47" s="849"/>
      <c r="C47" s="881"/>
      <c r="D47" s="756"/>
      <c r="E47" s="855"/>
      <c r="F47" s="421" t="s">
        <v>102</v>
      </c>
      <c r="G47" s="422" t="s">
        <v>729</v>
      </c>
      <c r="H47" s="423"/>
      <c r="I47" s="857"/>
      <c r="J47" s="218"/>
    </row>
    <row r="48" spans="1:10" ht="32.15" customHeight="1">
      <c r="B48" s="848">
        <v>3</v>
      </c>
      <c r="C48" s="893" t="s">
        <v>728</v>
      </c>
      <c r="D48" s="875" t="s">
        <v>727</v>
      </c>
      <c r="E48" s="854" t="s">
        <v>92</v>
      </c>
      <c r="F48" s="421" t="s">
        <v>107</v>
      </c>
      <c r="G48" s="167" t="s">
        <v>837</v>
      </c>
      <c r="H48" s="423"/>
      <c r="I48" s="227"/>
      <c r="J48" s="218"/>
    </row>
    <row r="49" spans="1:10" ht="32.15" customHeight="1">
      <c r="B49" s="849"/>
      <c r="C49" s="894"/>
      <c r="D49" s="883"/>
      <c r="E49" s="855"/>
      <c r="F49" s="421" t="s">
        <v>102</v>
      </c>
      <c r="G49" s="422" t="s">
        <v>862</v>
      </c>
      <c r="H49" s="423"/>
      <c r="I49" s="227"/>
      <c r="J49" s="218"/>
    </row>
    <row r="50" spans="1:10" ht="61.5" customHeight="1">
      <c r="A50" s="117"/>
      <c r="B50" s="848">
        <v>4</v>
      </c>
      <c r="C50" s="881" t="s">
        <v>726</v>
      </c>
      <c r="D50" s="875" t="s">
        <v>725</v>
      </c>
      <c r="E50" s="854" t="s">
        <v>92</v>
      </c>
      <c r="F50" s="421" t="s">
        <v>107</v>
      </c>
      <c r="G50" s="167" t="s">
        <v>839</v>
      </c>
      <c r="H50" s="423"/>
      <c r="I50" s="856" t="s">
        <v>92</v>
      </c>
      <c r="J50" s="220"/>
    </row>
    <row r="51" spans="1:10" ht="35.15" customHeight="1">
      <c r="A51" s="117"/>
      <c r="B51" s="849"/>
      <c r="C51" s="881"/>
      <c r="D51" s="883"/>
      <c r="E51" s="855"/>
      <c r="F51" s="421" t="s">
        <v>102</v>
      </c>
      <c r="G51" s="422" t="s">
        <v>862</v>
      </c>
      <c r="H51" s="423"/>
      <c r="I51" s="857"/>
      <c r="J51" s="218"/>
    </row>
    <row r="52" spans="1:10" ht="32.15" customHeight="1">
      <c r="A52" s="117"/>
      <c r="B52" s="848">
        <v>5</v>
      </c>
      <c r="C52" s="892" t="s">
        <v>625</v>
      </c>
      <c r="D52" s="755" t="s">
        <v>724</v>
      </c>
      <c r="E52" s="854" t="s">
        <v>92</v>
      </c>
      <c r="F52" s="421" t="s">
        <v>107</v>
      </c>
      <c r="G52" s="167" t="s">
        <v>840</v>
      </c>
      <c r="H52" s="423"/>
      <c r="I52" s="856" t="s">
        <v>92</v>
      </c>
      <c r="J52" s="212"/>
    </row>
    <row r="53" spans="1:10" ht="29.65" customHeight="1">
      <c r="A53" s="117"/>
      <c r="B53" s="849"/>
      <c r="C53" s="892"/>
      <c r="D53" s="756"/>
      <c r="E53" s="855"/>
      <c r="F53" s="421" t="s">
        <v>102</v>
      </c>
      <c r="G53" s="422" t="s">
        <v>862</v>
      </c>
      <c r="H53" s="423"/>
      <c r="I53" s="857"/>
      <c r="J53" s="218"/>
    </row>
    <row r="54" spans="1:10" ht="47.25" customHeight="1">
      <c r="A54" s="117"/>
      <c r="B54" s="848">
        <v>6</v>
      </c>
      <c r="C54" s="895" t="s">
        <v>723</v>
      </c>
      <c r="D54" s="755" t="s">
        <v>838</v>
      </c>
      <c r="E54" s="854" t="s">
        <v>92</v>
      </c>
      <c r="F54" s="421" t="s">
        <v>107</v>
      </c>
      <c r="G54" s="169" t="s">
        <v>841</v>
      </c>
      <c r="H54" s="423"/>
      <c r="I54" s="856" t="s">
        <v>92</v>
      </c>
      <c r="J54" s="220"/>
    </row>
    <row r="55" spans="1:10" ht="30.65" customHeight="1">
      <c r="A55" s="117"/>
      <c r="B55" s="849"/>
      <c r="C55" s="895"/>
      <c r="D55" s="756"/>
      <c r="E55" s="855"/>
      <c r="F55" s="421" t="s">
        <v>102</v>
      </c>
      <c r="G55" s="422" t="s">
        <v>862</v>
      </c>
      <c r="H55" s="423"/>
      <c r="I55" s="857"/>
      <c r="J55" s="218"/>
    </row>
    <row r="56" spans="1:10" ht="42" customHeight="1">
      <c r="A56" s="117"/>
      <c r="B56" s="896">
        <v>7</v>
      </c>
      <c r="C56" s="898" t="s">
        <v>722</v>
      </c>
      <c r="D56" s="900" t="s">
        <v>721</v>
      </c>
      <c r="E56" s="837" t="s">
        <v>92</v>
      </c>
      <c r="F56" s="421" t="s">
        <v>107</v>
      </c>
      <c r="G56" s="411" t="s">
        <v>842</v>
      </c>
      <c r="H56" s="423"/>
      <c r="I56" s="856" t="s">
        <v>92</v>
      </c>
      <c r="J56" s="212"/>
    </row>
    <row r="57" spans="1:10" ht="35.15" customHeight="1" thickBot="1">
      <c r="A57" s="117"/>
      <c r="B57" s="897"/>
      <c r="C57" s="899"/>
      <c r="D57" s="901"/>
      <c r="E57" s="838"/>
      <c r="F57" s="441" t="s">
        <v>102</v>
      </c>
      <c r="G57" s="439" t="s">
        <v>862</v>
      </c>
      <c r="H57" s="442"/>
      <c r="I57" s="878"/>
      <c r="J57" s="211"/>
    </row>
    <row r="58" spans="1:10" ht="15.5">
      <c r="B58" s="902" t="s">
        <v>720</v>
      </c>
      <c r="C58" s="903"/>
      <c r="D58" s="432"/>
      <c r="E58" s="432"/>
      <c r="F58" s="432"/>
      <c r="G58" s="432"/>
      <c r="H58" s="433"/>
      <c r="I58" s="866" t="s">
        <v>143</v>
      </c>
      <c r="J58" s="867"/>
    </row>
    <row r="59" spans="1:10" ht="15" customHeight="1">
      <c r="A59" s="152"/>
      <c r="B59" s="868" t="s">
        <v>660</v>
      </c>
      <c r="C59" s="870" t="s">
        <v>715</v>
      </c>
      <c r="D59" s="872" t="s">
        <v>714</v>
      </c>
      <c r="E59" s="874" t="s">
        <v>713</v>
      </c>
      <c r="F59" s="863" t="s">
        <v>712</v>
      </c>
      <c r="G59" s="863"/>
      <c r="H59" s="864" t="s">
        <v>825</v>
      </c>
      <c r="I59" s="861" t="s">
        <v>148</v>
      </c>
      <c r="J59" s="214" t="s">
        <v>136</v>
      </c>
    </row>
    <row r="60" spans="1:10">
      <c r="A60" s="152"/>
      <c r="B60" s="869"/>
      <c r="C60" s="871"/>
      <c r="D60" s="873"/>
      <c r="E60" s="873"/>
      <c r="F60" s="434" t="s">
        <v>710</v>
      </c>
      <c r="G60" s="435" t="s">
        <v>709</v>
      </c>
      <c r="H60" s="865"/>
      <c r="I60" s="862"/>
      <c r="J60" s="213"/>
    </row>
    <row r="61" spans="1:10" ht="45.75" customHeight="1">
      <c r="A61" s="117"/>
      <c r="B61" s="848">
        <v>1</v>
      </c>
      <c r="C61" s="895" t="s">
        <v>719</v>
      </c>
      <c r="D61" s="755" t="s">
        <v>718</v>
      </c>
      <c r="E61" s="854" t="s">
        <v>92</v>
      </c>
      <c r="F61" s="421" t="s">
        <v>107</v>
      </c>
      <c r="G61" s="169" t="s">
        <v>926</v>
      </c>
      <c r="H61" s="423"/>
      <c r="I61" s="856" t="s">
        <v>92</v>
      </c>
      <c r="J61" s="212"/>
    </row>
    <row r="62" spans="1:10" ht="35.15" customHeight="1">
      <c r="A62" s="117"/>
      <c r="B62" s="849"/>
      <c r="C62" s="895"/>
      <c r="D62" s="756"/>
      <c r="E62" s="855"/>
      <c r="F62" s="421" t="s">
        <v>102</v>
      </c>
      <c r="G62" s="422" t="s">
        <v>862</v>
      </c>
      <c r="H62" s="423"/>
      <c r="I62" s="857"/>
      <c r="J62" s="218"/>
    </row>
    <row r="63" spans="1:10" ht="61.5" customHeight="1">
      <c r="A63" s="117"/>
      <c r="B63" s="848">
        <v>2</v>
      </c>
      <c r="C63" s="895" t="s">
        <v>717</v>
      </c>
      <c r="D63" s="875" t="s">
        <v>843</v>
      </c>
      <c r="E63" s="854" t="s">
        <v>92</v>
      </c>
      <c r="F63" s="421" t="s">
        <v>107</v>
      </c>
      <c r="G63" s="169" t="s">
        <v>927</v>
      </c>
      <c r="H63" s="423"/>
      <c r="I63" s="856" t="s">
        <v>92</v>
      </c>
      <c r="J63" s="212"/>
    </row>
    <row r="64" spans="1:10" ht="27" customHeight="1" thickBot="1">
      <c r="A64" s="117"/>
      <c r="B64" s="884"/>
      <c r="C64" s="841"/>
      <c r="D64" s="886"/>
      <c r="E64" s="904"/>
      <c r="F64" s="446" t="s">
        <v>102</v>
      </c>
      <c r="G64" s="424" t="s">
        <v>862</v>
      </c>
      <c r="H64" s="425"/>
      <c r="I64" s="878"/>
      <c r="J64" s="211"/>
    </row>
    <row r="65" spans="1:10" ht="15.5">
      <c r="B65" s="447" t="s">
        <v>716</v>
      </c>
      <c r="C65" s="447"/>
      <c r="D65" s="448"/>
      <c r="E65" s="448"/>
      <c r="F65" s="448"/>
      <c r="G65" s="448"/>
      <c r="H65" s="449"/>
      <c r="I65" s="866" t="s">
        <v>143</v>
      </c>
      <c r="J65" s="867"/>
    </row>
    <row r="66" spans="1:10" ht="15" customHeight="1">
      <c r="A66" s="152"/>
      <c r="B66" s="868" t="s">
        <v>660</v>
      </c>
      <c r="C66" s="870" t="s">
        <v>715</v>
      </c>
      <c r="D66" s="872" t="s">
        <v>714</v>
      </c>
      <c r="E66" s="874" t="s">
        <v>713</v>
      </c>
      <c r="F66" s="863" t="s">
        <v>712</v>
      </c>
      <c r="G66" s="863"/>
      <c r="H66" s="864" t="s">
        <v>825</v>
      </c>
      <c r="I66" s="861" t="s">
        <v>148</v>
      </c>
      <c r="J66" s="214" t="s">
        <v>136</v>
      </c>
    </row>
    <row r="67" spans="1:10">
      <c r="A67" s="152"/>
      <c r="B67" s="869"/>
      <c r="C67" s="871"/>
      <c r="D67" s="873"/>
      <c r="E67" s="873"/>
      <c r="F67" s="434" t="s">
        <v>710</v>
      </c>
      <c r="G67" s="435" t="s">
        <v>709</v>
      </c>
      <c r="H67" s="865"/>
      <c r="I67" s="862"/>
      <c r="J67" s="213"/>
    </row>
    <row r="68" spans="1:10" ht="29">
      <c r="B68" s="839">
        <v>1</v>
      </c>
      <c r="C68" s="841" t="s">
        <v>856</v>
      </c>
      <c r="D68" s="843" t="s">
        <v>860</v>
      </c>
      <c r="E68" s="837" t="s">
        <v>92</v>
      </c>
      <c r="F68" s="421" t="s">
        <v>107</v>
      </c>
      <c r="G68" s="508" t="s">
        <v>954</v>
      </c>
      <c r="H68" s="450"/>
    </row>
    <row r="69" spans="1:10">
      <c r="B69" s="840"/>
      <c r="C69" s="842"/>
      <c r="D69" s="844"/>
      <c r="E69" s="837"/>
      <c r="F69" s="421" t="s">
        <v>102</v>
      </c>
      <c r="G69" s="422" t="s">
        <v>862</v>
      </c>
      <c r="H69" s="450"/>
    </row>
    <row r="70" spans="1:10" ht="28.5" customHeight="1">
      <c r="B70" s="839">
        <v>2</v>
      </c>
      <c r="C70" s="841" t="s">
        <v>858</v>
      </c>
      <c r="D70" s="755" t="s">
        <v>861</v>
      </c>
      <c r="E70" s="837" t="s">
        <v>92</v>
      </c>
      <c r="F70" s="421" t="s">
        <v>107</v>
      </c>
      <c r="G70" s="509" t="s">
        <v>955</v>
      </c>
      <c r="H70" s="450"/>
    </row>
    <row r="71" spans="1:10">
      <c r="B71" s="840"/>
      <c r="C71" s="842"/>
      <c r="D71" s="756"/>
      <c r="E71" s="837"/>
      <c r="F71" s="421" t="s">
        <v>102</v>
      </c>
      <c r="G71" s="422" t="s">
        <v>862</v>
      </c>
      <c r="H71" s="450"/>
    </row>
    <row r="72" spans="1:10">
      <c r="B72" s="839">
        <v>3</v>
      </c>
      <c r="C72" s="841" t="s">
        <v>859</v>
      </c>
      <c r="D72" s="755" t="s">
        <v>870</v>
      </c>
      <c r="E72" s="837" t="s">
        <v>92</v>
      </c>
      <c r="F72" s="421" t="s">
        <v>107</v>
      </c>
      <c r="G72" s="509" t="s">
        <v>956</v>
      </c>
      <c r="H72" s="450"/>
    </row>
    <row r="73" spans="1:10" ht="15" thickBot="1">
      <c r="B73" s="845"/>
      <c r="C73" s="846"/>
      <c r="D73" s="847"/>
      <c r="E73" s="838"/>
      <c r="F73" s="441" t="s">
        <v>102</v>
      </c>
      <c r="G73" s="439" t="s">
        <v>862</v>
      </c>
      <c r="H73" s="451"/>
    </row>
  </sheetData>
  <mergeCells count="182">
    <mergeCell ref="I65:J65"/>
    <mergeCell ref="B66:B67"/>
    <mergeCell ref="C66:C67"/>
    <mergeCell ref="D66:D67"/>
    <mergeCell ref="E66:E67"/>
    <mergeCell ref="F66:G66"/>
    <mergeCell ref="H66:H67"/>
    <mergeCell ref="I66:I67"/>
    <mergeCell ref="E56:E57"/>
    <mergeCell ref="I56:I57"/>
    <mergeCell ref="B58:C58"/>
    <mergeCell ref="I58:J58"/>
    <mergeCell ref="B63:B64"/>
    <mergeCell ref="C63:C64"/>
    <mergeCell ref="D63:D64"/>
    <mergeCell ref="E63:E64"/>
    <mergeCell ref="I63:I64"/>
    <mergeCell ref="B61:B62"/>
    <mergeCell ref="C61:C62"/>
    <mergeCell ref="D61:D62"/>
    <mergeCell ref="E61:E62"/>
    <mergeCell ref="I61:I62"/>
    <mergeCell ref="I59:I60"/>
    <mergeCell ref="B54:B55"/>
    <mergeCell ref="C54:C55"/>
    <mergeCell ref="D54:D55"/>
    <mergeCell ref="E54:E55"/>
    <mergeCell ref="I54:I55"/>
    <mergeCell ref="B59:B60"/>
    <mergeCell ref="C59:C60"/>
    <mergeCell ref="D59:D60"/>
    <mergeCell ref="E59:E60"/>
    <mergeCell ref="F59:G59"/>
    <mergeCell ref="H59:H60"/>
    <mergeCell ref="B56:B57"/>
    <mergeCell ref="C56:C57"/>
    <mergeCell ref="D56:D57"/>
    <mergeCell ref="B46:B47"/>
    <mergeCell ref="C46:C47"/>
    <mergeCell ref="D46:D47"/>
    <mergeCell ref="E46:E47"/>
    <mergeCell ref="I46:I47"/>
    <mergeCell ref="B50:B51"/>
    <mergeCell ref="C50:C51"/>
    <mergeCell ref="D50:D51"/>
    <mergeCell ref="E50:E51"/>
    <mergeCell ref="I50:I51"/>
    <mergeCell ref="B48:B49"/>
    <mergeCell ref="C48:C49"/>
    <mergeCell ref="D48:D49"/>
    <mergeCell ref="E48:E49"/>
    <mergeCell ref="B39:B40"/>
    <mergeCell ref="C39:C40"/>
    <mergeCell ref="D39:D40"/>
    <mergeCell ref="E39:E40"/>
    <mergeCell ref="I39:I40"/>
    <mergeCell ref="J39:J40"/>
    <mergeCell ref="B52:B53"/>
    <mergeCell ref="C52:C53"/>
    <mergeCell ref="D52:D53"/>
    <mergeCell ref="E52:E53"/>
    <mergeCell ref="I52:I53"/>
    <mergeCell ref="I41:J41"/>
    <mergeCell ref="B42:B43"/>
    <mergeCell ref="C42:C43"/>
    <mergeCell ref="D42:D43"/>
    <mergeCell ref="E42:E43"/>
    <mergeCell ref="F42:G42"/>
    <mergeCell ref="H42:H43"/>
    <mergeCell ref="I42:I43"/>
    <mergeCell ref="B44:B45"/>
    <mergeCell ref="C44:C45"/>
    <mergeCell ref="D44:D45"/>
    <mergeCell ref="E44:E45"/>
    <mergeCell ref="I44:I45"/>
    <mergeCell ref="B35:B36"/>
    <mergeCell ref="C35:C36"/>
    <mergeCell ref="D35:D36"/>
    <mergeCell ref="E35:E36"/>
    <mergeCell ref="I35:I36"/>
    <mergeCell ref="J35:J36"/>
    <mergeCell ref="B37:B38"/>
    <mergeCell ref="C37:C38"/>
    <mergeCell ref="D37:D38"/>
    <mergeCell ref="E37:E38"/>
    <mergeCell ref="I37:I38"/>
    <mergeCell ref="J37:J38"/>
    <mergeCell ref="B31:B32"/>
    <mergeCell ref="C31:C32"/>
    <mergeCell ref="D31:D32"/>
    <mergeCell ref="E31:E32"/>
    <mergeCell ref="I31:I32"/>
    <mergeCell ref="B33:B34"/>
    <mergeCell ref="C33:C34"/>
    <mergeCell ref="D33:D34"/>
    <mergeCell ref="E33:E34"/>
    <mergeCell ref="I33:I34"/>
    <mergeCell ref="B27:B28"/>
    <mergeCell ref="C27:C28"/>
    <mergeCell ref="D27:D28"/>
    <mergeCell ref="E27:E28"/>
    <mergeCell ref="I27:I28"/>
    <mergeCell ref="B29:B30"/>
    <mergeCell ref="C29:C30"/>
    <mergeCell ref="D29:D30"/>
    <mergeCell ref="E29:E30"/>
    <mergeCell ref="I29:I30"/>
    <mergeCell ref="B10:B11"/>
    <mergeCell ref="C10:C11"/>
    <mergeCell ref="D10:D11"/>
    <mergeCell ref="E10:E11"/>
    <mergeCell ref="I10:I11"/>
    <mergeCell ref="B12:B13"/>
    <mergeCell ref="C12:C13"/>
    <mergeCell ref="D18:D19"/>
    <mergeCell ref="E18:E19"/>
    <mergeCell ref="I18:I19"/>
    <mergeCell ref="B14:B15"/>
    <mergeCell ref="C14:C15"/>
    <mergeCell ref="D14:D15"/>
    <mergeCell ref="E14:E15"/>
    <mergeCell ref="I14:I15"/>
    <mergeCell ref="B16:B17"/>
    <mergeCell ref="C16:C17"/>
    <mergeCell ref="B18:B19"/>
    <mergeCell ref="C18:C19"/>
    <mergeCell ref="D12:D13"/>
    <mergeCell ref="E12:E13"/>
    <mergeCell ref="I12:I13"/>
    <mergeCell ref="D16:D17"/>
    <mergeCell ref="E16:E17"/>
    <mergeCell ref="I16:I17"/>
    <mergeCell ref="F21:G21"/>
    <mergeCell ref="H21:H22"/>
    <mergeCell ref="I21:I22"/>
    <mergeCell ref="B25:B26"/>
    <mergeCell ref="C25:C26"/>
    <mergeCell ref="D25:D26"/>
    <mergeCell ref="E25:E26"/>
    <mergeCell ref="I25:I26"/>
    <mergeCell ref="I20:J20"/>
    <mergeCell ref="B21:B22"/>
    <mergeCell ref="C21:C22"/>
    <mergeCell ref="D21:D22"/>
    <mergeCell ref="E21:E22"/>
    <mergeCell ref="B23:B24"/>
    <mergeCell ref="C23:C24"/>
    <mergeCell ref="D23:D24"/>
    <mergeCell ref="E23:E24"/>
    <mergeCell ref="I23:I24"/>
    <mergeCell ref="D2:H2"/>
    <mergeCell ref="B3:C3"/>
    <mergeCell ref="I3:J3"/>
    <mergeCell ref="B4:B5"/>
    <mergeCell ref="C4:C5"/>
    <mergeCell ref="D4:D5"/>
    <mergeCell ref="E4:E5"/>
    <mergeCell ref="F4:G4"/>
    <mergeCell ref="H4:H5"/>
    <mergeCell ref="I4:I5"/>
    <mergeCell ref="B6:B7"/>
    <mergeCell ref="C6:C7"/>
    <mergeCell ref="D6:D7"/>
    <mergeCell ref="E6:E7"/>
    <mergeCell ref="I6:I7"/>
    <mergeCell ref="B8:B9"/>
    <mergeCell ref="C8:C9"/>
    <mergeCell ref="D8:D9"/>
    <mergeCell ref="E8:E9"/>
    <mergeCell ref="I8:I9"/>
    <mergeCell ref="E68:E69"/>
    <mergeCell ref="E70:E71"/>
    <mergeCell ref="E72:E73"/>
    <mergeCell ref="B68:B69"/>
    <mergeCell ref="C68:C69"/>
    <mergeCell ref="D68:D69"/>
    <mergeCell ref="B70:B71"/>
    <mergeCell ref="C70:C71"/>
    <mergeCell ref="B72:B73"/>
    <mergeCell ref="C72:C73"/>
    <mergeCell ref="D70:D71"/>
    <mergeCell ref="D72:D73"/>
  </mergeCells>
  <phoneticPr fontId="62" type="noConversion"/>
  <conditionalFormatting sqref="I56:I57">
    <cfRule type="cellIs" dxfId="827" priority="368" operator="equal">
      <formula>"Answer Here"</formula>
    </cfRule>
    <cfRule type="cellIs" dxfId="826" priority="369" operator="equal">
      <formula>"Full Documentation"</formula>
    </cfRule>
    <cfRule type="cellIs" dxfId="825" priority="370" operator="equal">
      <formula>"Partial Documentation"</formula>
    </cfRule>
    <cfRule type="cellIs" dxfId="824" priority="371" operator="equal">
      <formula>"No Documentation"</formula>
    </cfRule>
  </conditionalFormatting>
  <conditionalFormatting sqref="I61:I62">
    <cfRule type="cellIs" dxfId="823" priority="364" operator="equal">
      <formula>"Answer Here"</formula>
    </cfRule>
    <cfRule type="cellIs" dxfId="822" priority="365" operator="equal">
      <formula>"Full Documentation"</formula>
    </cfRule>
    <cfRule type="cellIs" dxfId="821" priority="366" operator="equal">
      <formula>"Partial Documentation"</formula>
    </cfRule>
    <cfRule type="cellIs" dxfId="820" priority="367" operator="equal">
      <formula>"No Documentation"</formula>
    </cfRule>
  </conditionalFormatting>
  <conditionalFormatting sqref="I63:I64">
    <cfRule type="cellIs" dxfId="819" priority="360" operator="equal">
      <formula>"Answer Here"</formula>
    </cfRule>
    <cfRule type="cellIs" dxfId="818" priority="361" operator="equal">
      <formula>"Full Documentation"</formula>
    </cfRule>
    <cfRule type="cellIs" dxfId="817" priority="362" operator="equal">
      <formula>"Partial Documentation"</formula>
    </cfRule>
    <cfRule type="cellIs" dxfId="816" priority="363" operator="equal">
      <formula>"No Documentation"</formula>
    </cfRule>
  </conditionalFormatting>
  <conditionalFormatting sqref="I50:I51">
    <cfRule type="cellIs" dxfId="815" priority="355" operator="equal">
      <formula>"Documentation not Required"</formula>
    </cfRule>
    <cfRule type="cellIs" dxfId="814" priority="356" operator="equal">
      <formula>"Answer Here"</formula>
    </cfRule>
    <cfRule type="cellIs" dxfId="813" priority="357" operator="equal">
      <formula>"Full Documentation"</formula>
    </cfRule>
    <cfRule type="cellIs" dxfId="812" priority="358" operator="equal">
      <formula>"Partial Documentation"</formula>
    </cfRule>
    <cfRule type="cellIs" dxfId="811" priority="359" operator="equal">
      <formula>"No Documentation"</formula>
    </cfRule>
  </conditionalFormatting>
  <conditionalFormatting sqref="I8:I9">
    <cfRule type="cellIs" dxfId="810" priority="351" operator="equal">
      <formula>"Answer Here"</formula>
    </cfRule>
    <cfRule type="cellIs" dxfId="809" priority="352" operator="equal">
      <formula>"Full Documentation"</formula>
    </cfRule>
    <cfRule type="cellIs" dxfId="808" priority="353" operator="equal">
      <formula>"Partial Documentation"</formula>
    </cfRule>
    <cfRule type="cellIs" dxfId="807" priority="354" operator="equal">
      <formula>"No Documentation"</formula>
    </cfRule>
  </conditionalFormatting>
  <conditionalFormatting sqref="I10:I11">
    <cfRule type="cellIs" dxfId="806" priority="347" operator="equal">
      <formula>"Answer Here"</formula>
    </cfRule>
    <cfRule type="cellIs" dxfId="805" priority="348" operator="equal">
      <formula>"Full Documentation"</formula>
    </cfRule>
    <cfRule type="cellIs" dxfId="804" priority="349" operator="equal">
      <formula>"Partial Documentation"</formula>
    </cfRule>
    <cfRule type="cellIs" dxfId="803" priority="350" operator="equal">
      <formula>"No Documentation"</formula>
    </cfRule>
  </conditionalFormatting>
  <conditionalFormatting sqref="I12:I13">
    <cfRule type="cellIs" dxfId="802" priority="343" operator="equal">
      <formula>"Answer Here"</formula>
    </cfRule>
    <cfRule type="cellIs" dxfId="801" priority="344" operator="equal">
      <formula>"Full Documentation"</formula>
    </cfRule>
    <cfRule type="cellIs" dxfId="800" priority="345" operator="equal">
      <formula>"Partial Documentation"</formula>
    </cfRule>
    <cfRule type="cellIs" dxfId="799" priority="346" operator="equal">
      <formula>"No Documentation"</formula>
    </cfRule>
  </conditionalFormatting>
  <conditionalFormatting sqref="I14:I15">
    <cfRule type="cellIs" dxfId="798" priority="339" operator="equal">
      <formula>"Answer Here"</formula>
    </cfRule>
    <cfRule type="cellIs" dxfId="797" priority="340" operator="equal">
      <formula>"Full Documentation"</formula>
    </cfRule>
    <cfRule type="cellIs" dxfId="796" priority="341" operator="equal">
      <formula>"Partial Documentation"</formula>
    </cfRule>
    <cfRule type="cellIs" dxfId="795" priority="342" operator="equal">
      <formula>"No Documentation"</formula>
    </cfRule>
  </conditionalFormatting>
  <conditionalFormatting sqref="I16:I17">
    <cfRule type="cellIs" dxfId="794" priority="335" operator="equal">
      <formula>"Answer Here"</formula>
    </cfRule>
    <cfRule type="cellIs" dxfId="793" priority="336" operator="equal">
      <formula>"Full Documentation"</formula>
    </cfRule>
    <cfRule type="cellIs" dxfId="792" priority="337" operator="equal">
      <formula>"Partial Documentation"</formula>
    </cfRule>
    <cfRule type="cellIs" dxfId="791" priority="338" operator="equal">
      <formula>"No Documentation"</formula>
    </cfRule>
  </conditionalFormatting>
  <conditionalFormatting sqref="I27:I28">
    <cfRule type="cellIs" dxfId="790" priority="331" operator="equal">
      <formula>"Answer Here"</formula>
    </cfRule>
    <cfRule type="cellIs" dxfId="789" priority="332" operator="equal">
      <formula>"Full Documentation"</formula>
    </cfRule>
    <cfRule type="cellIs" dxfId="788" priority="333" operator="equal">
      <formula>"Partial Documentation"</formula>
    </cfRule>
    <cfRule type="cellIs" dxfId="787" priority="334" operator="equal">
      <formula>"No Documentation"</formula>
    </cfRule>
  </conditionalFormatting>
  <conditionalFormatting sqref="I29:I30">
    <cfRule type="cellIs" dxfId="786" priority="327" operator="equal">
      <formula>"Answer Here"</formula>
    </cfRule>
    <cfRule type="cellIs" dxfId="785" priority="328" operator="equal">
      <formula>"Full Documentation"</formula>
    </cfRule>
    <cfRule type="cellIs" dxfId="784" priority="329" operator="equal">
      <formula>"Partial Documentation"</formula>
    </cfRule>
    <cfRule type="cellIs" dxfId="783" priority="330" operator="equal">
      <formula>"No Documentation"</formula>
    </cfRule>
  </conditionalFormatting>
  <conditionalFormatting sqref="I31:I32">
    <cfRule type="cellIs" dxfId="782" priority="323" operator="equal">
      <formula>"Answer Here"</formula>
    </cfRule>
    <cfRule type="cellIs" dxfId="781" priority="324" operator="equal">
      <formula>"Full Documentation"</formula>
    </cfRule>
    <cfRule type="cellIs" dxfId="780" priority="325" operator="equal">
      <formula>"Partial Documentation"</formula>
    </cfRule>
    <cfRule type="cellIs" dxfId="779" priority="326" operator="equal">
      <formula>"No Documentation"</formula>
    </cfRule>
  </conditionalFormatting>
  <conditionalFormatting sqref="I33:I34">
    <cfRule type="cellIs" dxfId="778" priority="319" operator="equal">
      <formula>"Answer Here"</formula>
    </cfRule>
    <cfRule type="cellIs" dxfId="777" priority="320" operator="equal">
      <formula>"Full Documentation"</formula>
    </cfRule>
    <cfRule type="cellIs" dxfId="776" priority="321" operator="equal">
      <formula>"Partial Documentation"</formula>
    </cfRule>
    <cfRule type="cellIs" dxfId="775" priority="322" operator="equal">
      <formula>"No Documentation"</formula>
    </cfRule>
  </conditionalFormatting>
  <conditionalFormatting sqref="I44:I45">
    <cfRule type="cellIs" dxfId="774" priority="315" operator="equal">
      <formula>"Answer Here"</formula>
    </cfRule>
    <cfRule type="cellIs" dxfId="773" priority="316" operator="equal">
      <formula>"Full Documentation"</formula>
    </cfRule>
    <cfRule type="cellIs" dxfId="772" priority="317" operator="equal">
      <formula>"Partial Documentation"</formula>
    </cfRule>
    <cfRule type="cellIs" dxfId="771" priority="318" operator="equal">
      <formula>"No Documentation"</formula>
    </cfRule>
  </conditionalFormatting>
  <conditionalFormatting sqref="I54:I55">
    <cfRule type="cellIs" dxfId="770" priority="310" operator="equal">
      <formula>"Documentation not Required"</formula>
    </cfRule>
    <cfRule type="cellIs" dxfId="769" priority="311" operator="equal">
      <formula>"Answer Here"</formula>
    </cfRule>
    <cfRule type="cellIs" dxfId="768" priority="312" operator="equal">
      <formula>"Full Documentation"</formula>
    </cfRule>
    <cfRule type="cellIs" dxfId="767" priority="313" operator="equal">
      <formula>"Partial Documentation"</formula>
    </cfRule>
    <cfRule type="cellIs" dxfId="766" priority="314" operator="equal">
      <formula>"No Documentation"</formula>
    </cfRule>
  </conditionalFormatting>
  <conditionalFormatting sqref="I46:I49">
    <cfRule type="cellIs" dxfId="765" priority="305" operator="equal">
      <formula>"Documentation not Required"</formula>
    </cfRule>
    <cfRule type="cellIs" dxfId="764" priority="306" operator="equal">
      <formula>"Answer Here"</formula>
    </cfRule>
    <cfRule type="cellIs" dxfId="763" priority="307" operator="equal">
      <formula>"Full Documentation"</formula>
    </cfRule>
    <cfRule type="cellIs" dxfId="762" priority="308" operator="equal">
      <formula>"Partial Documentation"</formula>
    </cfRule>
    <cfRule type="cellIs" dxfId="761" priority="309" operator="equal">
      <formula>"No Documentation"</formula>
    </cfRule>
  </conditionalFormatting>
  <conditionalFormatting sqref="I52:I55">
    <cfRule type="cellIs" dxfId="760" priority="300" operator="equal">
      <formula>"Documentation not Required"</formula>
    </cfRule>
    <cfRule type="cellIs" dxfId="759" priority="301" operator="equal">
      <formula>"Answer Here"</formula>
    </cfRule>
    <cfRule type="cellIs" dxfId="758" priority="302" operator="equal">
      <formula>"Full Documentation"</formula>
    </cfRule>
    <cfRule type="cellIs" dxfId="757" priority="303" operator="equal">
      <formula>"Partial Documentation"</formula>
    </cfRule>
    <cfRule type="cellIs" dxfId="756" priority="304" operator="equal">
      <formula>"No Documentation"</formula>
    </cfRule>
  </conditionalFormatting>
  <conditionalFormatting sqref="I18:I19">
    <cfRule type="cellIs" dxfId="755" priority="296" operator="equal">
      <formula>"Answer Here"</formula>
    </cfRule>
    <cfRule type="cellIs" dxfId="754" priority="297" operator="equal">
      <formula>"Full Documentation"</formula>
    </cfRule>
    <cfRule type="cellIs" dxfId="753" priority="298" operator="equal">
      <formula>"Partial Documentation"</formula>
    </cfRule>
    <cfRule type="cellIs" dxfId="752" priority="299" operator="equal">
      <formula>"No Documentation"</formula>
    </cfRule>
  </conditionalFormatting>
  <conditionalFormatting sqref="I35:I36">
    <cfRule type="cellIs" dxfId="751" priority="292" operator="equal">
      <formula>"Answer Here"</formula>
    </cfRule>
    <cfRule type="cellIs" dxfId="750" priority="293" operator="equal">
      <formula>"Full Documentation"</formula>
    </cfRule>
    <cfRule type="cellIs" dxfId="749" priority="294" operator="equal">
      <formula>"Partial Documentation"</formula>
    </cfRule>
    <cfRule type="cellIs" dxfId="748" priority="295" operator="equal">
      <formula>"No Documentation"</formula>
    </cfRule>
  </conditionalFormatting>
  <conditionalFormatting sqref="I6:I7">
    <cfRule type="cellIs" dxfId="747" priority="288" operator="equal">
      <formula>"Answer Here"</formula>
    </cfRule>
    <cfRule type="cellIs" dxfId="746" priority="289" operator="equal">
      <formula>"Full Documentation"</formula>
    </cfRule>
    <cfRule type="cellIs" dxfId="745" priority="290" operator="equal">
      <formula>"Partial Documentation"</formula>
    </cfRule>
    <cfRule type="cellIs" dxfId="744" priority="291" operator="equal">
      <formula>"No Documentation"</formula>
    </cfRule>
  </conditionalFormatting>
  <conditionalFormatting sqref="I61:I64 I27:I36 I44:I57 I6:I19">
    <cfRule type="cellIs" dxfId="743" priority="284" operator="equal">
      <formula>3</formula>
    </cfRule>
    <cfRule type="cellIs" dxfId="742" priority="285" operator="equal">
      <formula>2</formula>
    </cfRule>
    <cfRule type="cellIs" dxfId="741" priority="286" operator="equal">
      <formula>1</formula>
    </cfRule>
    <cfRule type="cellIs" dxfId="740" priority="287" operator="equal">
      <formula>0</formula>
    </cfRule>
  </conditionalFormatting>
  <conditionalFormatting sqref="I46:I49">
    <cfRule type="cellIs" dxfId="739" priority="280" operator="equal">
      <formula>"Answer Here"</formula>
    </cfRule>
    <cfRule type="cellIs" dxfId="738" priority="281" operator="equal">
      <formula>"Full Documentation"</formula>
    </cfRule>
    <cfRule type="cellIs" dxfId="737" priority="282" operator="equal">
      <formula>"Partial Documentation"</formula>
    </cfRule>
    <cfRule type="cellIs" dxfId="736" priority="283" operator="equal">
      <formula>"No Documentation"</formula>
    </cfRule>
  </conditionalFormatting>
  <conditionalFormatting sqref="I54:I55">
    <cfRule type="cellIs" dxfId="735" priority="276" operator="equal">
      <formula>"Answer Here"</formula>
    </cfRule>
    <cfRule type="cellIs" dxfId="734" priority="277" operator="equal">
      <formula>"Full Documentation"</formula>
    </cfRule>
    <cfRule type="cellIs" dxfId="733" priority="278" operator="equal">
      <formula>"Partial Documentation"</formula>
    </cfRule>
    <cfRule type="cellIs" dxfId="732" priority="279" operator="equal">
      <formula>"No Documentation"</formula>
    </cfRule>
  </conditionalFormatting>
  <conditionalFormatting sqref="I50:I51">
    <cfRule type="cellIs" dxfId="731" priority="272" operator="equal">
      <formula>"Answer Here"</formula>
    </cfRule>
    <cfRule type="cellIs" dxfId="730" priority="273" operator="equal">
      <formula>"Full Documentation"</formula>
    </cfRule>
    <cfRule type="cellIs" dxfId="729" priority="274" operator="equal">
      <formula>"Partial Documentation"</formula>
    </cfRule>
    <cfRule type="cellIs" dxfId="728" priority="275" operator="equal">
      <formula>"No Documentation"</formula>
    </cfRule>
  </conditionalFormatting>
  <conditionalFormatting sqref="I52:I55">
    <cfRule type="cellIs" dxfId="727" priority="268" operator="equal">
      <formula>"Answer Here"</formula>
    </cfRule>
    <cfRule type="cellIs" dxfId="726" priority="269" operator="equal">
      <formula>"Full Documentation"</formula>
    </cfRule>
    <cfRule type="cellIs" dxfId="725" priority="270" operator="equal">
      <formula>"Partial Documentation"</formula>
    </cfRule>
    <cfRule type="cellIs" dxfId="724" priority="271" operator="equal">
      <formula>"No Documentation"</formula>
    </cfRule>
  </conditionalFormatting>
  <conditionalFormatting sqref="I56:I57">
    <cfRule type="cellIs" dxfId="723" priority="264" operator="equal">
      <formula>"Answer Here"</formula>
    </cfRule>
    <cfRule type="cellIs" dxfId="722" priority="265" operator="equal">
      <formula>"Full Documentation"</formula>
    </cfRule>
    <cfRule type="cellIs" dxfId="721" priority="266" operator="equal">
      <formula>"Partial Documentation"</formula>
    </cfRule>
    <cfRule type="cellIs" dxfId="720" priority="267" operator="equal">
      <formula>"No Documentation"</formula>
    </cfRule>
  </conditionalFormatting>
  <conditionalFormatting sqref="I61:I62">
    <cfRule type="cellIs" dxfId="719" priority="260" operator="equal">
      <formula>"Answer Here"</formula>
    </cfRule>
    <cfRule type="cellIs" dxfId="718" priority="261" operator="equal">
      <formula>"Full Documentation"</formula>
    </cfRule>
    <cfRule type="cellIs" dxfId="717" priority="262" operator="equal">
      <formula>"Partial Documentation"</formula>
    </cfRule>
    <cfRule type="cellIs" dxfId="716" priority="263" operator="equal">
      <formula>"No Documentation"</formula>
    </cfRule>
  </conditionalFormatting>
  <conditionalFormatting sqref="I63:I64">
    <cfRule type="cellIs" dxfId="715" priority="256" operator="equal">
      <formula>"Answer Here"</formula>
    </cfRule>
    <cfRule type="cellIs" dxfId="714" priority="257" operator="equal">
      <formula>"Full Documentation"</formula>
    </cfRule>
    <cfRule type="cellIs" dxfId="713" priority="258" operator="equal">
      <formula>"Partial Documentation"</formula>
    </cfRule>
    <cfRule type="cellIs" dxfId="712" priority="259" operator="equal">
      <formula>"No Documentation"</formula>
    </cfRule>
  </conditionalFormatting>
  <conditionalFormatting sqref="I8:I9">
    <cfRule type="cellIs" dxfId="711" priority="248" operator="equal">
      <formula>"Answer Here"</formula>
    </cfRule>
    <cfRule type="cellIs" dxfId="710" priority="249" operator="equal">
      <formula>"Full Documentation"</formula>
    </cfRule>
    <cfRule type="cellIs" dxfId="709" priority="250" operator="equal">
      <formula>"Partial Documentation"</formula>
    </cfRule>
    <cfRule type="cellIs" dxfId="708" priority="251" operator="equal">
      <formula>"No Documentation"</formula>
    </cfRule>
  </conditionalFormatting>
  <conditionalFormatting sqref="I10:I11">
    <cfRule type="cellIs" dxfId="707" priority="244" operator="equal">
      <formula>"Answer Here"</formula>
    </cfRule>
    <cfRule type="cellIs" dxfId="706" priority="245" operator="equal">
      <formula>"Full Documentation"</formula>
    </cfRule>
    <cfRule type="cellIs" dxfId="705" priority="246" operator="equal">
      <formula>"Partial Documentation"</formula>
    </cfRule>
    <cfRule type="cellIs" dxfId="704" priority="247" operator="equal">
      <formula>"No Documentation"</formula>
    </cfRule>
  </conditionalFormatting>
  <conditionalFormatting sqref="I12:I13">
    <cfRule type="cellIs" dxfId="703" priority="240" operator="equal">
      <formula>"Answer Here"</formula>
    </cfRule>
    <cfRule type="cellIs" dxfId="702" priority="241" operator="equal">
      <formula>"Full Documentation"</formula>
    </cfRule>
    <cfRule type="cellIs" dxfId="701" priority="242" operator="equal">
      <formula>"Partial Documentation"</formula>
    </cfRule>
    <cfRule type="cellIs" dxfId="700" priority="243" operator="equal">
      <formula>"No Documentation"</formula>
    </cfRule>
  </conditionalFormatting>
  <conditionalFormatting sqref="I14:I15">
    <cfRule type="cellIs" dxfId="699" priority="236" operator="equal">
      <formula>"Answer Here"</formula>
    </cfRule>
    <cfRule type="cellIs" dxfId="698" priority="237" operator="equal">
      <formula>"Full Documentation"</formula>
    </cfRule>
    <cfRule type="cellIs" dxfId="697" priority="238" operator="equal">
      <formula>"Partial Documentation"</formula>
    </cfRule>
    <cfRule type="cellIs" dxfId="696" priority="239" operator="equal">
      <formula>"No Documentation"</formula>
    </cfRule>
  </conditionalFormatting>
  <conditionalFormatting sqref="I16:I17">
    <cfRule type="cellIs" dxfId="695" priority="232" operator="equal">
      <formula>"Answer Here"</formula>
    </cfRule>
    <cfRule type="cellIs" dxfId="694" priority="233" operator="equal">
      <formula>"Full Documentation"</formula>
    </cfRule>
    <cfRule type="cellIs" dxfId="693" priority="234" operator="equal">
      <formula>"Partial Documentation"</formula>
    </cfRule>
    <cfRule type="cellIs" dxfId="692" priority="235" operator="equal">
      <formula>"No Documentation"</formula>
    </cfRule>
  </conditionalFormatting>
  <conditionalFormatting sqref="I18:I19">
    <cfRule type="cellIs" dxfId="691" priority="224" operator="equal">
      <formula>"Answer Here"</formula>
    </cfRule>
    <cfRule type="cellIs" dxfId="690" priority="225" operator="equal">
      <formula>"Full Documentation"</formula>
    </cfRule>
    <cfRule type="cellIs" dxfId="689" priority="226" operator="equal">
      <formula>"Partial Documentation"</formula>
    </cfRule>
    <cfRule type="cellIs" dxfId="688" priority="227" operator="equal">
      <formula>"No Documentation"</formula>
    </cfRule>
  </conditionalFormatting>
  <conditionalFormatting sqref="I10:I11">
    <cfRule type="cellIs" dxfId="687" priority="220" operator="equal">
      <formula>"Answer Here"</formula>
    </cfRule>
    <cfRule type="cellIs" dxfId="686" priority="221" operator="equal">
      <formula>"Full Documentation"</formula>
    </cfRule>
    <cfRule type="cellIs" dxfId="685" priority="222" operator="equal">
      <formula>"Partial Documentation"</formula>
    </cfRule>
    <cfRule type="cellIs" dxfId="684" priority="223" operator="equal">
      <formula>"No Documentation"</formula>
    </cfRule>
  </conditionalFormatting>
  <conditionalFormatting sqref="I12:I13">
    <cfRule type="cellIs" dxfId="683" priority="216" operator="equal">
      <formula>"Answer Here"</formula>
    </cfRule>
    <cfRule type="cellIs" dxfId="682" priority="217" operator="equal">
      <formula>"Full Documentation"</formula>
    </cfRule>
    <cfRule type="cellIs" dxfId="681" priority="218" operator="equal">
      <formula>"Partial Documentation"</formula>
    </cfRule>
    <cfRule type="cellIs" dxfId="680" priority="219" operator="equal">
      <formula>"No Documentation"</formula>
    </cfRule>
  </conditionalFormatting>
  <conditionalFormatting sqref="I14:I15">
    <cfRule type="cellIs" dxfId="679" priority="212" operator="equal">
      <formula>"Answer Here"</formula>
    </cfRule>
    <cfRule type="cellIs" dxfId="678" priority="213" operator="equal">
      <formula>"Full Documentation"</formula>
    </cfRule>
    <cfRule type="cellIs" dxfId="677" priority="214" operator="equal">
      <formula>"Partial Documentation"</formula>
    </cfRule>
    <cfRule type="cellIs" dxfId="676" priority="215" operator="equal">
      <formula>"No Documentation"</formula>
    </cfRule>
  </conditionalFormatting>
  <conditionalFormatting sqref="I16:I17">
    <cfRule type="cellIs" dxfId="675" priority="208" operator="equal">
      <formula>"Answer Here"</formula>
    </cfRule>
    <cfRule type="cellIs" dxfId="674" priority="209" operator="equal">
      <formula>"Full Documentation"</formula>
    </cfRule>
    <cfRule type="cellIs" dxfId="673" priority="210" operator="equal">
      <formula>"Partial Documentation"</formula>
    </cfRule>
    <cfRule type="cellIs" dxfId="672" priority="211" operator="equal">
      <formula>"No Documentation"</formula>
    </cfRule>
  </conditionalFormatting>
  <conditionalFormatting sqref="I18:I19">
    <cfRule type="cellIs" dxfId="671" priority="200" operator="equal">
      <formula>"Answer Here"</formula>
    </cfRule>
    <cfRule type="cellIs" dxfId="670" priority="201" operator="equal">
      <formula>"Full Documentation"</formula>
    </cfRule>
    <cfRule type="cellIs" dxfId="669" priority="202" operator="equal">
      <formula>"Partial Documentation"</formula>
    </cfRule>
    <cfRule type="cellIs" dxfId="668" priority="203" operator="equal">
      <formula>"No Documentation"</formula>
    </cfRule>
  </conditionalFormatting>
  <conditionalFormatting sqref="I27:I28">
    <cfRule type="cellIs" dxfId="667" priority="196" operator="equal">
      <formula>"Answer Here"</formula>
    </cfRule>
    <cfRule type="cellIs" dxfId="666" priority="197" operator="equal">
      <formula>"Full Documentation"</formula>
    </cfRule>
    <cfRule type="cellIs" dxfId="665" priority="198" operator="equal">
      <formula>"Partial Documentation"</formula>
    </cfRule>
    <cfRule type="cellIs" dxfId="664" priority="199" operator="equal">
      <formula>"No Documentation"</formula>
    </cfRule>
  </conditionalFormatting>
  <conditionalFormatting sqref="I29:I30">
    <cfRule type="cellIs" dxfId="663" priority="192" operator="equal">
      <formula>"Answer Here"</formula>
    </cfRule>
    <cfRule type="cellIs" dxfId="662" priority="193" operator="equal">
      <formula>"Full Documentation"</formula>
    </cfRule>
    <cfRule type="cellIs" dxfId="661" priority="194" operator="equal">
      <formula>"Partial Documentation"</formula>
    </cfRule>
    <cfRule type="cellIs" dxfId="660" priority="195" operator="equal">
      <formula>"No Documentation"</formula>
    </cfRule>
  </conditionalFormatting>
  <conditionalFormatting sqref="I31:I32">
    <cfRule type="cellIs" dxfId="659" priority="188" operator="equal">
      <formula>"Answer Here"</formula>
    </cfRule>
    <cfRule type="cellIs" dxfId="658" priority="189" operator="equal">
      <formula>"Full Documentation"</formula>
    </cfRule>
    <cfRule type="cellIs" dxfId="657" priority="190" operator="equal">
      <formula>"Partial Documentation"</formula>
    </cfRule>
    <cfRule type="cellIs" dxfId="656" priority="191" operator="equal">
      <formula>"No Documentation"</formula>
    </cfRule>
  </conditionalFormatting>
  <conditionalFormatting sqref="I33:I34">
    <cfRule type="cellIs" dxfId="655" priority="184" operator="equal">
      <formula>"Answer Here"</formula>
    </cfRule>
    <cfRule type="cellIs" dxfId="654" priority="185" operator="equal">
      <formula>"Full Documentation"</formula>
    </cfRule>
    <cfRule type="cellIs" dxfId="653" priority="186" operator="equal">
      <formula>"Partial Documentation"</formula>
    </cfRule>
    <cfRule type="cellIs" dxfId="652" priority="187" operator="equal">
      <formula>"No Documentation"</formula>
    </cfRule>
  </conditionalFormatting>
  <conditionalFormatting sqref="I35:I36">
    <cfRule type="cellIs" dxfId="651" priority="180" operator="equal">
      <formula>"Answer Here"</formula>
    </cfRule>
    <cfRule type="cellIs" dxfId="650" priority="181" operator="equal">
      <formula>"Full Documentation"</formula>
    </cfRule>
    <cfRule type="cellIs" dxfId="649" priority="182" operator="equal">
      <formula>"Partial Documentation"</formula>
    </cfRule>
    <cfRule type="cellIs" dxfId="648" priority="183" operator="equal">
      <formula>"No Documentation"</formula>
    </cfRule>
  </conditionalFormatting>
  <conditionalFormatting sqref="I44:I45">
    <cfRule type="cellIs" dxfId="647" priority="176" operator="equal">
      <formula>"Answer Here"</formula>
    </cfRule>
    <cfRule type="cellIs" dxfId="646" priority="177" operator="equal">
      <formula>"Full Documentation"</formula>
    </cfRule>
    <cfRule type="cellIs" dxfId="645" priority="178" operator="equal">
      <formula>"Partial Documentation"</formula>
    </cfRule>
    <cfRule type="cellIs" dxfId="644" priority="179" operator="equal">
      <formula>"No Documentation"</formula>
    </cfRule>
  </conditionalFormatting>
  <conditionalFormatting sqref="I46:I49">
    <cfRule type="cellIs" dxfId="643" priority="172" operator="equal">
      <formula>"Answer Here"</formula>
    </cfRule>
    <cfRule type="cellIs" dxfId="642" priority="173" operator="equal">
      <formula>"Full Documentation"</formula>
    </cfRule>
    <cfRule type="cellIs" dxfId="641" priority="174" operator="equal">
      <formula>"Partial Documentation"</formula>
    </cfRule>
    <cfRule type="cellIs" dxfId="640" priority="175" operator="equal">
      <formula>"No Documentation"</formula>
    </cfRule>
  </conditionalFormatting>
  <conditionalFormatting sqref="I54:I55">
    <cfRule type="cellIs" dxfId="639" priority="168" operator="equal">
      <formula>"Answer Here"</formula>
    </cfRule>
    <cfRule type="cellIs" dxfId="638" priority="169" operator="equal">
      <formula>"Full Documentation"</formula>
    </cfRule>
    <cfRule type="cellIs" dxfId="637" priority="170" operator="equal">
      <formula>"Partial Documentation"</formula>
    </cfRule>
    <cfRule type="cellIs" dxfId="636" priority="171" operator="equal">
      <formula>"No Documentation"</formula>
    </cfRule>
  </conditionalFormatting>
  <conditionalFormatting sqref="I50:I51">
    <cfRule type="cellIs" dxfId="635" priority="164" operator="equal">
      <formula>"Answer Here"</formula>
    </cfRule>
    <cfRule type="cellIs" dxfId="634" priority="165" operator="equal">
      <formula>"Full Documentation"</formula>
    </cfRule>
    <cfRule type="cellIs" dxfId="633" priority="166" operator="equal">
      <formula>"Partial Documentation"</formula>
    </cfRule>
    <cfRule type="cellIs" dxfId="632" priority="167" operator="equal">
      <formula>"No Documentation"</formula>
    </cfRule>
  </conditionalFormatting>
  <conditionalFormatting sqref="I52:I55">
    <cfRule type="cellIs" dxfId="631" priority="160" operator="equal">
      <formula>"Answer Here"</formula>
    </cfRule>
    <cfRule type="cellIs" dxfId="630" priority="161" operator="equal">
      <formula>"Full Documentation"</formula>
    </cfRule>
    <cfRule type="cellIs" dxfId="629" priority="162" operator="equal">
      <formula>"Partial Documentation"</formula>
    </cfRule>
    <cfRule type="cellIs" dxfId="628" priority="163" operator="equal">
      <formula>"No Documentation"</formula>
    </cfRule>
  </conditionalFormatting>
  <conditionalFormatting sqref="I56:I57">
    <cfRule type="cellIs" dxfId="627" priority="156" operator="equal">
      <formula>"Answer Here"</formula>
    </cfRule>
    <cfRule type="cellIs" dxfId="626" priority="157" operator="equal">
      <formula>"Full Documentation"</formula>
    </cfRule>
    <cfRule type="cellIs" dxfId="625" priority="158" operator="equal">
      <formula>"Partial Documentation"</formula>
    </cfRule>
    <cfRule type="cellIs" dxfId="624" priority="159" operator="equal">
      <formula>"No Documentation"</formula>
    </cfRule>
  </conditionalFormatting>
  <conditionalFormatting sqref="I61:I62">
    <cfRule type="cellIs" dxfId="623" priority="152" operator="equal">
      <formula>"Answer Here"</formula>
    </cfRule>
    <cfRule type="cellIs" dxfId="622" priority="153" operator="equal">
      <formula>"Full Documentation"</formula>
    </cfRule>
    <cfRule type="cellIs" dxfId="621" priority="154" operator="equal">
      <formula>"Partial Documentation"</formula>
    </cfRule>
    <cfRule type="cellIs" dxfId="620" priority="155" operator="equal">
      <formula>"No Documentation"</formula>
    </cfRule>
  </conditionalFormatting>
  <conditionalFormatting sqref="I63:I64">
    <cfRule type="cellIs" dxfId="619" priority="148" operator="equal">
      <formula>"Answer Here"</formula>
    </cfRule>
    <cfRule type="cellIs" dxfId="618" priority="149" operator="equal">
      <formula>"Full Documentation"</formula>
    </cfRule>
    <cfRule type="cellIs" dxfId="617" priority="150" operator="equal">
      <formula>"Partial Documentation"</formula>
    </cfRule>
    <cfRule type="cellIs" dxfId="616" priority="151" operator="equal">
      <formula>"No Documentation"</formula>
    </cfRule>
  </conditionalFormatting>
  <conditionalFormatting sqref="I23:I24">
    <cfRule type="cellIs" dxfId="615" priority="140" operator="equal">
      <formula>"Answer Here"</formula>
    </cfRule>
    <cfRule type="cellIs" dxfId="614" priority="141" operator="equal">
      <formula>"Full Documentation"</formula>
    </cfRule>
    <cfRule type="cellIs" dxfId="613" priority="142" operator="equal">
      <formula>"Partial Documentation"</formula>
    </cfRule>
    <cfRule type="cellIs" dxfId="612" priority="143" operator="equal">
      <formula>"No Documentation"</formula>
    </cfRule>
  </conditionalFormatting>
  <conditionalFormatting sqref="I23:I24">
    <cfRule type="cellIs" dxfId="611" priority="136" operator="equal">
      <formula>3</formula>
    </cfRule>
    <cfRule type="cellIs" dxfId="610" priority="137" operator="equal">
      <formula>2</formula>
    </cfRule>
    <cfRule type="cellIs" dxfId="609" priority="138" operator="equal">
      <formula>1</formula>
    </cfRule>
    <cfRule type="cellIs" dxfId="608" priority="139" operator="equal">
      <formula>0</formula>
    </cfRule>
  </conditionalFormatting>
  <conditionalFormatting sqref="I23:I24">
    <cfRule type="cellIs" dxfId="607" priority="132" operator="equal">
      <formula>"Answer Here"</formula>
    </cfRule>
    <cfRule type="cellIs" dxfId="606" priority="133" operator="equal">
      <formula>"Full Documentation"</formula>
    </cfRule>
    <cfRule type="cellIs" dxfId="605" priority="134" operator="equal">
      <formula>"Partial Documentation"</formula>
    </cfRule>
    <cfRule type="cellIs" dxfId="604" priority="135" operator="equal">
      <formula>"No Documentation"</formula>
    </cfRule>
  </conditionalFormatting>
  <conditionalFormatting sqref="I23:I24">
    <cfRule type="cellIs" dxfId="603" priority="128" operator="equal">
      <formula>"Answer Here"</formula>
    </cfRule>
    <cfRule type="cellIs" dxfId="602" priority="129" operator="equal">
      <formula>"Full Documentation"</formula>
    </cfRule>
    <cfRule type="cellIs" dxfId="601" priority="130" operator="equal">
      <formula>"Partial Documentation"</formula>
    </cfRule>
    <cfRule type="cellIs" dxfId="600" priority="131" operator="equal">
      <formula>"No Documentation"</formula>
    </cfRule>
  </conditionalFormatting>
  <conditionalFormatting sqref="I39:I40">
    <cfRule type="cellIs" dxfId="599" priority="124" operator="equal">
      <formula>"Answer Here"</formula>
    </cfRule>
    <cfRule type="cellIs" dxfId="598" priority="125" operator="equal">
      <formula>"Full Documentation"</formula>
    </cfRule>
    <cfRule type="cellIs" dxfId="597" priority="126" operator="equal">
      <formula>"Partial Documentation"</formula>
    </cfRule>
    <cfRule type="cellIs" dxfId="596" priority="127" operator="equal">
      <formula>"No Documentation"</formula>
    </cfRule>
  </conditionalFormatting>
  <conditionalFormatting sqref="I39:I40">
    <cfRule type="cellIs" dxfId="595" priority="120" operator="equal">
      <formula>3</formula>
    </cfRule>
    <cfRule type="cellIs" dxfId="594" priority="121" operator="equal">
      <formula>2</formula>
    </cfRule>
    <cfRule type="cellIs" dxfId="593" priority="122" operator="equal">
      <formula>1</formula>
    </cfRule>
    <cfRule type="cellIs" dxfId="592" priority="123" operator="equal">
      <formula>0</formula>
    </cfRule>
  </conditionalFormatting>
  <conditionalFormatting sqref="I39:I40">
    <cfRule type="cellIs" dxfId="591" priority="116" operator="equal">
      <formula>"Answer Here"</formula>
    </cfRule>
    <cfRule type="cellIs" dxfId="590" priority="117" operator="equal">
      <formula>"Full Documentation"</formula>
    </cfRule>
    <cfRule type="cellIs" dxfId="589" priority="118" operator="equal">
      <formula>"Partial Documentation"</formula>
    </cfRule>
    <cfRule type="cellIs" dxfId="588" priority="119" operator="equal">
      <formula>"No Documentation"</formula>
    </cfRule>
  </conditionalFormatting>
  <conditionalFormatting sqref="I37:I38">
    <cfRule type="cellIs" dxfId="587" priority="112" operator="equal">
      <formula>"Answer Here"</formula>
    </cfRule>
    <cfRule type="cellIs" dxfId="586" priority="113" operator="equal">
      <formula>"Full Documentation"</formula>
    </cfRule>
    <cfRule type="cellIs" dxfId="585" priority="114" operator="equal">
      <formula>"Partial Documentation"</formula>
    </cfRule>
    <cfRule type="cellIs" dxfId="584" priority="115" operator="equal">
      <formula>"No Documentation"</formula>
    </cfRule>
  </conditionalFormatting>
  <conditionalFormatting sqref="I37:I38">
    <cfRule type="cellIs" dxfId="583" priority="108" operator="equal">
      <formula>3</formula>
    </cfRule>
    <cfRule type="cellIs" dxfId="582" priority="109" operator="equal">
      <formula>2</formula>
    </cfRule>
    <cfRule type="cellIs" dxfId="581" priority="110" operator="equal">
      <formula>1</formula>
    </cfRule>
    <cfRule type="cellIs" dxfId="580" priority="111" operator="equal">
      <formula>0</formula>
    </cfRule>
  </conditionalFormatting>
  <conditionalFormatting sqref="I37:I38">
    <cfRule type="cellIs" dxfId="579" priority="104" operator="equal">
      <formula>"Answer Here"</formula>
    </cfRule>
    <cfRule type="cellIs" dxfId="578" priority="105" operator="equal">
      <formula>"Full Documentation"</formula>
    </cfRule>
    <cfRule type="cellIs" dxfId="577" priority="106" operator="equal">
      <formula>"Partial Documentation"</formula>
    </cfRule>
    <cfRule type="cellIs" dxfId="576" priority="107" operator="equal">
      <formula>"No Documentation"</formula>
    </cfRule>
  </conditionalFormatting>
  <conditionalFormatting sqref="E6">
    <cfRule type="cellIs" dxfId="575" priority="103" operator="equal">
      <formula>"Answer Here"</formula>
    </cfRule>
  </conditionalFormatting>
  <conditionalFormatting sqref="E6:E7">
    <cfRule type="cellIs" dxfId="574" priority="101" operator="equal">
      <formula>"No"</formula>
    </cfRule>
    <cfRule type="cellIs" dxfId="573" priority="102" operator="equal">
      <formula>"Yes"</formula>
    </cfRule>
  </conditionalFormatting>
  <conditionalFormatting sqref="E8">
    <cfRule type="cellIs" dxfId="572" priority="100" operator="equal">
      <formula>"Answer Here"</formula>
    </cfRule>
  </conditionalFormatting>
  <conditionalFormatting sqref="E8:E9">
    <cfRule type="cellIs" dxfId="571" priority="98" operator="equal">
      <formula>"No"</formula>
    </cfRule>
    <cfRule type="cellIs" dxfId="570" priority="99" operator="equal">
      <formula>"Yes"</formula>
    </cfRule>
  </conditionalFormatting>
  <conditionalFormatting sqref="E10">
    <cfRule type="cellIs" dxfId="569" priority="97" operator="equal">
      <formula>"Answer Here"</formula>
    </cfRule>
  </conditionalFormatting>
  <conditionalFormatting sqref="E10:E11">
    <cfRule type="cellIs" dxfId="568" priority="95" operator="equal">
      <formula>"No"</formula>
    </cfRule>
    <cfRule type="cellIs" dxfId="567" priority="96" operator="equal">
      <formula>"Yes"</formula>
    </cfRule>
  </conditionalFormatting>
  <conditionalFormatting sqref="E12">
    <cfRule type="cellIs" dxfId="566" priority="94" operator="equal">
      <formula>"Answer Here"</formula>
    </cfRule>
  </conditionalFormatting>
  <conditionalFormatting sqref="E12:E13">
    <cfRule type="cellIs" dxfId="565" priority="92" operator="equal">
      <formula>"No"</formula>
    </cfRule>
    <cfRule type="cellIs" dxfId="564" priority="93" operator="equal">
      <formula>"Yes"</formula>
    </cfRule>
  </conditionalFormatting>
  <conditionalFormatting sqref="E14">
    <cfRule type="cellIs" dxfId="563" priority="91" operator="equal">
      <formula>"Answer Here"</formula>
    </cfRule>
  </conditionalFormatting>
  <conditionalFormatting sqref="E14:E15">
    <cfRule type="cellIs" dxfId="562" priority="89" operator="equal">
      <formula>"No"</formula>
    </cfRule>
    <cfRule type="cellIs" dxfId="561" priority="90" operator="equal">
      <formula>"Yes"</formula>
    </cfRule>
  </conditionalFormatting>
  <conditionalFormatting sqref="E16">
    <cfRule type="cellIs" dxfId="560" priority="88" operator="equal">
      <formula>"Answer Here"</formula>
    </cfRule>
  </conditionalFormatting>
  <conditionalFormatting sqref="E16:E17">
    <cfRule type="cellIs" dxfId="559" priority="86" operator="equal">
      <formula>"No"</formula>
    </cfRule>
    <cfRule type="cellIs" dxfId="558" priority="87" operator="equal">
      <formula>"Yes"</formula>
    </cfRule>
  </conditionalFormatting>
  <conditionalFormatting sqref="E18">
    <cfRule type="cellIs" dxfId="557" priority="82" operator="equal">
      <formula>"Answer Here"</formula>
    </cfRule>
  </conditionalFormatting>
  <conditionalFormatting sqref="E18:E19">
    <cfRule type="cellIs" dxfId="556" priority="80" operator="equal">
      <formula>"No"</formula>
    </cfRule>
    <cfRule type="cellIs" dxfId="555" priority="81" operator="equal">
      <formula>"Yes"</formula>
    </cfRule>
  </conditionalFormatting>
  <conditionalFormatting sqref="E23">
    <cfRule type="cellIs" dxfId="554" priority="79" operator="equal">
      <formula>"Answer Here"</formula>
    </cfRule>
  </conditionalFormatting>
  <conditionalFormatting sqref="E23:E24">
    <cfRule type="cellIs" dxfId="553" priority="77" operator="equal">
      <formula>"No"</formula>
    </cfRule>
    <cfRule type="cellIs" dxfId="552" priority="78" operator="equal">
      <formula>"Yes"</formula>
    </cfRule>
  </conditionalFormatting>
  <conditionalFormatting sqref="E27">
    <cfRule type="cellIs" dxfId="551" priority="76" operator="equal">
      <formula>"Answer Here"</formula>
    </cfRule>
  </conditionalFormatting>
  <conditionalFormatting sqref="E27:E28">
    <cfRule type="cellIs" dxfId="550" priority="74" operator="equal">
      <formula>"No"</formula>
    </cfRule>
    <cfRule type="cellIs" dxfId="549" priority="75" operator="equal">
      <formula>"Yes"</formula>
    </cfRule>
  </conditionalFormatting>
  <conditionalFormatting sqref="E29">
    <cfRule type="cellIs" dxfId="548" priority="73" operator="equal">
      <formula>"Answer Here"</formula>
    </cfRule>
  </conditionalFormatting>
  <conditionalFormatting sqref="E29:E30">
    <cfRule type="cellIs" dxfId="547" priority="71" operator="equal">
      <formula>"No"</formula>
    </cfRule>
    <cfRule type="cellIs" dxfId="546" priority="72" operator="equal">
      <formula>"Yes"</formula>
    </cfRule>
  </conditionalFormatting>
  <conditionalFormatting sqref="E31">
    <cfRule type="cellIs" dxfId="545" priority="70" operator="equal">
      <formula>"Answer Here"</formula>
    </cfRule>
  </conditionalFormatting>
  <conditionalFormatting sqref="E31:E32">
    <cfRule type="cellIs" dxfId="544" priority="68" operator="equal">
      <formula>"No"</formula>
    </cfRule>
    <cfRule type="cellIs" dxfId="543" priority="69" operator="equal">
      <formula>"Yes"</formula>
    </cfRule>
  </conditionalFormatting>
  <conditionalFormatting sqref="E33">
    <cfRule type="cellIs" dxfId="542" priority="67" operator="equal">
      <formula>"Answer Here"</formula>
    </cfRule>
  </conditionalFormatting>
  <conditionalFormatting sqref="E33:E34">
    <cfRule type="cellIs" dxfId="541" priority="65" operator="equal">
      <formula>"No"</formula>
    </cfRule>
    <cfRule type="cellIs" dxfId="540" priority="66" operator="equal">
      <formula>"Yes"</formula>
    </cfRule>
  </conditionalFormatting>
  <conditionalFormatting sqref="E35">
    <cfRule type="cellIs" dxfId="539" priority="64" operator="equal">
      <formula>"Answer Here"</formula>
    </cfRule>
  </conditionalFormatting>
  <conditionalFormatting sqref="E35:E36">
    <cfRule type="cellIs" dxfId="538" priority="62" operator="equal">
      <formula>"No"</formula>
    </cfRule>
    <cfRule type="cellIs" dxfId="537" priority="63" operator="equal">
      <formula>"Yes"</formula>
    </cfRule>
  </conditionalFormatting>
  <conditionalFormatting sqref="E37">
    <cfRule type="cellIs" dxfId="536" priority="61" operator="equal">
      <formula>"Answer Here"</formula>
    </cfRule>
  </conditionalFormatting>
  <conditionalFormatting sqref="E37:E38">
    <cfRule type="cellIs" dxfId="535" priority="59" operator="equal">
      <formula>"No"</formula>
    </cfRule>
    <cfRule type="cellIs" dxfId="534" priority="60" operator="equal">
      <formula>"Yes"</formula>
    </cfRule>
  </conditionalFormatting>
  <conditionalFormatting sqref="E39">
    <cfRule type="cellIs" dxfId="533" priority="58" operator="equal">
      <formula>"Answer Here"</formula>
    </cfRule>
  </conditionalFormatting>
  <conditionalFormatting sqref="E39:E40">
    <cfRule type="cellIs" dxfId="532" priority="56" operator="equal">
      <formula>"No"</formula>
    </cfRule>
    <cfRule type="cellIs" dxfId="531" priority="57" operator="equal">
      <formula>"Yes"</formula>
    </cfRule>
  </conditionalFormatting>
  <conditionalFormatting sqref="E44">
    <cfRule type="cellIs" dxfId="530" priority="55" operator="equal">
      <formula>"Answer Here"</formula>
    </cfRule>
  </conditionalFormatting>
  <conditionalFormatting sqref="E44:E45">
    <cfRule type="cellIs" dxfId="529" priority="53" operator="equal">
      <formula>"No"</formula>
    </cfRule>
    <cfRule type="cellIs" dxfId="528" priority="54" operator="equal">
      <formula>"Yes"</formula>
    </cfRule>
  </conditionalFormatting>
  <conditionalFormatting sqref="E46">
    <cfRule type="cellIs" dxfId="527" priority="52" operator="equal">
      <formula>"Answer Here"</formula>
    </cfRule>
  </conditionalFormatting>
  <conditionalFormatting sqref="E46:E47">
    <cfRule type="cellIs" dxfId="526" priority="50" operator="equal">
      <formula>"No"</formula>
    </cfRule>
    <cfRule type="cellIs" dxfId="525" priority="51" operator="equal">
      <formula>"Yes"</formula>
    </cfRule>
  </conditionalFormatting>
  <conditionalFormatting sqref="E54">
    <cfRule type="cellIs" dxfId="524" priority="49" operator="equal">
      <formula>"Answer Here"</formula>
    </cfRule>
  </conditionalFormatting>
  <conditionalFormatting sqref="E54:E55">
    <cfRule type="cellIs" dxfId="523" priority="47" operator="equal">
      <formula>"No"</formula>
    </cfRule>
    <cfRule type="cellIs" dxfId="522" priority="48" operator="equal">
      <formula>"Yes"</formula>
    </cfRule>
  </conditionalFormatting>
  <conditionalFormatting sqref="E50">
    <cfRule type="cellIs" dxfId="521" priority="46" operator="equal">
      <formula>"Answer Here"</formula>
    </cfRule>
  </conditionalFormatting>
  <conditionalFormatting sqref="E50:E51">
    <cfRule type="cellIs" dxfId="520" priority="44" operator="equal">
      <formula>"No"</formula>
    </cfRule>
    <cfRule type="cellIs" dxfId="519" priority="45" operator="equal">
      <formula>"Yes"</formula>
    </cfRule>
  </conditionalFormatting>
  <conditionalFormatting sqref="E52">
    <cfRule type="cellIs" dxfId="518" priority="43" operator="equal">
      <formula>"Answer Here"</formula>
    </cfRule>
  </conditionalFormatting>
  <conditionalFormatting sqref="E52:E55">
    <cfRule type="cellIs" dxfId="517" priority="41" operator="equal">
      <formula>"No"</formula>
    </cfRule>
    <cfRule type="cellIs" dxfId="516" priority="42" operator="equal">
      <formula>"Yes"</formula>
    </cfRule>
  </conditionalFormatting>
  <conditionalFormatting sqref="E56">
    <cfRule type="cellIs" dxfId="515" priority="40" operator="equal">
      <formula>"Answer Here"</formula>
    </cfRule>
  </conditionalFormatting>
  <conditionalFormatting sqref="E56:E57">
    <cfRule type="cellIs" dxfId="514" priority="38" operator="equal">
      <formula>"No"</formula>
    </cfRule>
    <cfRule type="cellIs" dxfId="513" priority="39" operator="equal">
      <formula>"Yes"</formula>
    </cfRule>
  </conditionalFormatting>
  <conditionalFormatting sqref="E61">
    <cfRule type="cellIs" dxfId="512" priority="37" operator="equal">
      <formula>"Answer Here"</formula>
    </cfRule>
  </conditionalFormatting>
  <conditionalFormatting sqref="E61:E62">
    <cfRule type="cellIs" dxfId="511" priority="35" operator="equal">
      <formula>"No"</formula>
    </cfRule>
    <cfRule type="cellIs" dxfId="510" priority="36" operator="equal">
      <formula>"Yes"</formula>
    </cfRule>
  </conditionalFormatting>
  <conditionalFormatting sqref="E63">
    <cfRule type="cellIs" dxfId="509" priority="34" operator="equal">
      <formula>"Answer Here"</formula>
    </cfRule>
  </conditionalFormatting>
  <conditionalFormatting sqref="E63:E64">
    <cfRule type="cellIs" dxfId="508" priority="32" operator="equal">
      <formula>"No"</formula>
    </cfRule>
    <cfRule type="cellIs" dxfId="507" priority="33" operator="equal">
      <formula>"Yes"</formula>
    </cfRule>
  </conditionalFormatting>
  <conditionalFormatting sqref="I25:I26">
    <cfRule type="cellIs" dxfId="506" priority="25" operator="equal">
      <formula>"Answer Here"</formula>
    </cfRule>
    <cfRule type="cellIs" dxfId="505" priority="26" operator="equal">
      <formula>"Full Documentation"</formula>
    </cfRule>
    <cfRule type="cellIs" dxfId="504" priority="27" operator="equal">
      <formula>"Partial Documentation"</formula>
    </cfRule>
    <cfRule type="cellIs" dxfId="503" priority="28" operator="equal">
      <formula>"No Documentation"</formula>
    </cfRule>
  </conditionalFormatting>
  <conditionalFormatting sqref="I25:I26">
    <cfRule type="cellIs" dxfId="502" priority="21" operator="equal">
      <formula>3</formula>
    </cfRule>
    <cfRule type="cellIs" dxfId="501" priority="22" operator="equal">
      <formula>2</formula>
    </cfRule>
    <cfRule type="cellIs" dxfId="500" priority="23" operator="equal">
      <formula>1</formula>
    </cfRule>
    <cfRule type="cellIs" dxfId="499" priority="24" operator="equal">
      <formula>0</formula>
    </cfRule>
  </conditionalFormatting>
  <conditionalFormatting sqref="I25:I26">
    <cfRule type="cellIs" dxfId="498" priority="17" operator="equal">
      <formula>"Answer Here"</formula>
    </cfRule>
    <cfRule type="cellIs" dxfId="497" priority="18" operator="equal">
      <formula>"Full Documentation"</formula>
    </cfRule>
    <cfRule type="cellIs" dxfId="496" priority="19" operator="equal">
      <formula>"Partial Documentation"</formula>
    </cfRule>
    <cfRule type="cellIs" dxfId="495" priority="20" operator="equal">
      <formula>"No Documentation"</formula>
    </cfRule>
  </conditionalFormatting>
  <conditionalFormatting sqref="I25:I26">
    <cfRule type="cellIs" dxfId="494" priority="13" operator="equal">
      <formula>"Answer Here"</formula>
    </cfRule>
    <cfRule type="cellIs" dxfId="493" priority="14" operator="equal">
      <formula>"Full Documentation"</formula>
    </cfRule>
    <cfRule type="cellIs" dxfId="492" priority="15" operator="equal">
      <formula>"Partial Documentation"</formula>
    </cfRule>
    <cfRule type="cellIs" dxfId="491" priority="16" operator="equal">
      <formula>"No Documentation"</formula>
    </cfRule>
  </conditionalFormatting>
  <conditionalFormatting sqref="E25">
    <cfRule type="cellIs" dxfId="490" priority="12" operator="equal">
      <formula>"Answer Here"</formula>
    </cfRule>
  </conditionalFormatting>
  <conditionalFormatting sqref="E25:E26">
    <cfRule type="cellIs" dxfId="489" priority="10" operator="equal">
      <formula>"No"</formula>
    </cfRule>
    <cfRule type="cellIs" dxfId="488" priority="11" operator="equal">
      <formula>"Yes"</formula>
    </cfRule>
  </conditionalFormatting>
  <conditionalFormatting sqref="E48">
    <cfRule type="cellIs" dxfId="487" priority="9" operator="equal">
      <formula>"Answer Here"</formula>
    </cfRule>
  </conditionalFormatting>
  <conditionalFormatting sqref="E48:E49">
    <cfRule type="cellIs" dxfId="486" priority="7" operator="equal">
      <formula>"No"</formula>
    </cfRule>
    <cfRule type="cellIs" dxfId="485" priority="8" operator="equal">
      <formula>"Yes"</formula>
    </cfRule>
  </conditionalFormatting>
  <conditionalFormatting sqref="E68 E70">
    <cfRule type="cellIs" dxfId="484" priority="6" operator="equal">
      <formula>"Answer Here"</formula>
    </cfRule>
  </conditionalFormatting>
  <conditionalFormatting sqref="E68:E71">
    <cfRule type="cellIs" dxfId="483" priority="4" operator="equal">
      <formula>"No"</formula>
    </cfRule>
    <cfRule type="cellIs" dxfId="482" priority="5" operator="equal">
      <formula>"Yes"</formula>
    </cfRule>
  </conditionalFormatting>
  <conditionalFormatting sqref="E72">
    <cfRule type="cellIs" dxfId="481" priority="3" operator="equal">
      <formula>"Answer Here"</formula>
    </cfRule>
  </conditionalFormatting>
  <conditionalFormatting sqref="E72:E73">
    <cfRule type="cellIs" dxfId="480" priority="1" operator="equal">
      <formula>"No"</formula>
    </cfRule>
    <cfRule type="cellIs" dxfId="479" priority="2" operator="equal">
      <formula>"Yes"</formula>
    </cfRule>
  </conditionalFormatting>
  <dataValidations count="3">
    <dataValidation type="list" allowBlank="1" showInputMessage="1" showErrorMessage="1" sqref="E48 E50 E56 E54 E10 E27 E44 E18 E29 E23 E33 E25 E46 E52 E8 E16 E6 E63 E12 E31 E61 E14 E35 E68 E70 E72" xr:uid="{00000000-0002-0000-0F00-000000000000}">
      <formula1>"Answer Here, Yes, No"</formula1>
    </dataValidation>
    <dataValidation type="list" allowBlank="1" showInputMessage="1" showErrorMessage="1" sqref="I61:I64 I23:I40 I44:I57 I6:I19" xr:uid="{00000000-0002-0000-0F00-000001000000}">
      <formula1>"Answer Here, 0, 1, 2, 3"</formula1>
    </dataValidation>
    <dataValidation type="list" allowBlank="1" showInputMessage="1" showErrorMessage="1" sqref="E37:E40" xr:uid="{51F780D7-FBC3-4F1C-827F-52B3BEAC5712}">
      <formula1>"Answer Here, Yes, No, N/A"</formula1>
    </dataValidation>
  </dataValidations>
  <pageMargins left="0.5" right="0.5" top="0.5" bottom="0.5" header="0.3" footer="0.3"/>
  <pageSetup paperSize="9" scale="59" orientation="landscape" r:id="rId1"/>
  <rowBreaks count="2" manualBreakCount="2">
    <brk id="19" min="1" max="7" man="1"/>
    <brk id="53" min="1" max="7" man="1"/>
  </rowBreaks>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sheetPr>
  <dimension ref="A1:J37"/>
  <sheetViews>
    <sheetView showGridLines="0" view="pageBreakPreview" topLeftCell="A22" zoomScaleNormal="100" zoomScaleSheetLayoutView="100" workbookViewId="0">
      <selection activeCell="D33" sqref="D33"/>
    </sheetView>
  </sheetViews>
  <sheetFormatPr defaultColWidth="9.26953125" defaultRowHeight="14.5"/>
  <cols>
    <col min="1" max="1" width="1.7265625" style="11" customWidth="1"/>
    <col min="2" max="2" width="26.26953125" customWidth="1"/>
    <col min="3" max="3" width="16.26953125" customWidth="1"/>
    <col min="4" max="4" width="58" customWidth="1"/>
    <col min="6" max="6" width="56.7265625" bestFit="1" customWidth="1"/>
    <col min="9" max="10" width="9.26953125" hidden="1" customWidth="1"/>
  </cols>
  <sheetData>
    <row r="1" spans="1:6" ht="8.15" customHeight="1">
      <c r="A1"/>
    </row>
    <row r="2" spans="1:6" ht="21" customHeight="1">
      <c r="A2"/>
      <c r="C2" s="692" t="s">
        <v>232</v>
      </c>
      <c r="D2" s="692"/>
      <c r="F2" s="2"/>
    </row>
    <row r="3" spans="1:6" ht="15.75" customHeight="1">
      <c r="A3"/>
      <c r="C3" s="692"/>
      <c r="D3" s="692"/>
      <c r="F3" s="2"/>
    </row>
    <row r="4" spans="1:6" ht="25.5" customHeight="1">
      <c r="A4"/>
      <c r="C4" s="692"/>
      <c r="D4" s="692"/>
      <c r="F4" s="2"/>
    </row>
    <row r="5" spans="1:6">
      <c r="A5" s="4"/>
      <c r="B5" s="693" t="s">
        <v>231</v>
      </c>
      <c r="C5" s="534"/>
      <c r="D5" s="694"/>
      <c r="F5" s="2"/>
    </row>
    <row r="6" spans="1:6" s="9" customFormat="1" ht="54" customHeight="1">
      <c r="A6" s="8"/>
      <c r="B6" s="905" t="s">
        <v>230</v>
      </c>
      <c r="C6" s="906"/>
      <c r="D6" s="907"/>
      <c r="F6" s="10"/>
    </row>
    <row r="7" spans="1:6" s="6" customFormat="1" ht="25.5" customHeight="1">
      <c r="A7" s="5"/>
      <c r="B7" s="905" t="s">
        <v>229</v>
      </c>
      <c r="C7" s="906"/>
      <c r="D7" s="907"/>
      <c r="F7" s="7"/>
    </row>
    <row r="8" spans="1:6" s="9" customFormat="1" ht="23.15" customHeight="1">
      <c r="A8" s="8"/>
      <c r="B8" s="908" t="s">
        <v>228</v>
      </c>
      <c r="C8" s="909"/>
      <c r="D8" s="910"/>
      <c r="F8" s="10"/>
    </row>
    <row r="9" spans="1:6" s="9" customFormat="1" ht="6.75" customHeight="1">
      <c r="A9" s="8"/>
      <c r="B9" s="50"/>
      <c r="C9" s="49"/>
      <c r="D9" s="48"/>
      <c r="F9" s="10"/>
    </row>
    <row r="10" spans="1:6">
      <c r="A10" s="21"/>
      <c r="B10" s="47" t="s">
        <v>227</v>
      </c>
      <c r="C10" s="46"/>
      <c r="D10" s="45"/>
      <c r="F10" s="2"/>
    </row>
    <row r="11" spans="1:6">
      <c r="A11" s="21"/>
      <c r="B11" s="41" t="s">
        <v>226</v>
      </c>
      <c r="C11" s="12"/>
      <c r="D11" s="22"/>
      <c r="F11" s="2"/>
    </row>
    <row r="12" spans="1:6">
      <c r="A12" s="21"/>
      <c r="B12" s="185" t="s">
        <v>225</v>
      </c>
      <c r="C12" s="12"/>
      <c r="D12" s="22"/>
      <c r="F12" s="2"/>
    </row>
    <row r="13" spans="1:6" ht="15" customHeight="1">
      <c r="A13" s="21"/>
      <c r="B13" s="185" t="s">
        <v>224</v>
      </c>
      <c r="C13" s="12"/>
      <c r="D13" s="22"/>
      <c r="F13" s="2"/>
    </row>
    <row r="14" spans="1:6" ht="15" customHeight="1">
      <c r="A14" s="21"/>
      <c r="B14" s="185" t="s">
        <v>28</v>
      </c>
      <c r="C14" s="12"/>
      <c r="D14" s="22"/>
      <c r="F14" s="2"/>
    </row>
    <row r="15" spans="1:6" ht="15" customHeight="1">
      <c r="A15" s="21"/>
      <c r="B15" s="185" t="s">
        <v>606</v>
      </c>
      <c r="C15" s="12"/>
      <c r="D15" s="22"/>
      <c r="F15" s="2"/>
    </row>
    <row r="16" spans="1:6" s="38" customFormat="1" ht="21.75" customHeight="1">
      <c r="A16" s="42"/>
      <c r="B16" s="41" t="s">
        <v>223</v>
      </c>
      <c r="C16" s="40"/>
      <c r="D16" s="39"/>
      <c r="F16" s="2"/>
    </row>
    <row r="17" spans="1:6">
      <c r="A17" s="37"/>
      <c r="B17" s="549" t="s">
        <v>222</v>
      </c>
      <c r="C17" s="549"/>
      <c r="D17" s="549"/>
      <c r="F17" s="2"/>
    </row>
    <row r="18" spans="1:6">
      <c r="A18" s="37"/>
      <c r="B18" s="911" t="s">
        <v>813</v>
      </c>
      <c r="C18" s="912"/>
      <c r="D18" s="913"/>
      <c r="F18" s="2"/>
    </row>
    <row r="19" spans="1:6">
      <c r="A19" s="37"/>
      <c r="B19" s="914"/>
      <c r="C19" s="912"/>
      <c r="D19" s="913"/>
      <c r="F19" s="2"/>
    </row>
    <row r="20" spans="1:6" ht="20.25" customHeight="1">
      <c r="A20" s="21"/>
      <c r="B20" s="915" t="s">
        <v>221</v>
      </c>
      <c r="C20" s="916"/>
      <c r="D20" s="917"/>
      <c r="F20" s="2"/>
    </row>
    <row r="21" spans="1:6" s="30" customFormat="1" ht="22.5" customHeight="1">
      <c r="A21" s="33"/>
      <c r="B21" s="184" t="s">
        <v>220</v>
      </c>
      <c r="C21" s="183"/>
      <c r="D21" s="182"/>
      <c r="F21" s="31"/>
    </row>
    <row r="22" spans="1:6" s="30" customFormat="1" ht="39.75" customHeight="1">
      <c r="A22" s="33"/>
      <c r="B22" s="918" t="s">
        <v>219</v>
      </c>
      <c r="C22" s="919"/>
      <c r="D22" s="920"/>
      <c r="F22" s="31"/>
    </row>
    <row r="23" spans="1:6" s="30" customFormat="1" ht="20.25" customHeight="1">
      <c r="A23" s="33"/>
      <c r="B23" s="184" t="s">
        <v>218</v>
      </c>
      <c r="C23" s="183"/>
      <c r="D23" s="182"/>
      <c r="F23" s="31"/>
    </row>
    <row r="24" spans="1:6" s="30" customFormat="1" ht="40.5" customHeight="1">
      <c r="A24" s="33"/>
      <c r="B24" s="918" t="s">
        <v>217</v>
      </c>
      <c r="C24" s="921"/>
      <c r="D24" s="922"/>
      <c r="F24" s="31"/>
    </row>
    <row r="25" spans="1:6" s="30" customFormat="1" ht="32.25" customHeight="1">
      <c r="A25" s="32"/>
      <c r="B25" s="918" t="s">
        <v>216</v>
      </c>
      <c r="C25" s="921"/>
      <c r="D25" s="922"/>
      <c r="F25" s="31"/>
    </row>
    <row r="26" spans="1:6" s="30" customFormat="1" ht="37.15" customHeight="1">
      <c r="A26" s="32"/>
      <c r="B26" s="923" t="s">
        <v>215</v>
      </c>
      <c r="C26" s="924"/>
      <c r="D26" s="925"/>
      <c r="F26" s="31"/>
    </row>
    <row r="27" spans="1:6">
      <c r="A27" s="4"/>
      <c r="B27" s="693" t="s">
        <v>214</v>
      </c>
      <c r="C27" s="534"/>
      <c r="D27" s="694"/>
    </row>
    <row r="28" spans="1:6" s="25" customFormat="1" ht="21.75" customHeight="1">
      <c r="A28" s="29"/>
      <c r="B28" s="28" t="s">
        <v>213</v>
      </c>
      <c r="C28" s="27" t="s">
        <v>212</v>
      </c>
      <c r="D28" s="26" t="s">
        <v>211</v>
      </c>
    </row>
    <row r="29" spans="1:6">
      <c r="A29" s="4"/>
      <c r="B29" s="23" t="s">
        <v>210</v>
      </c>
      <c r="C29" s="247" t="s">
        <v>823</v>
      </c>
      <c r="D29" s="413" t="s">
        <v>824</v>
      </c>
    </row>
    <row r="30" spans="1:6">
      <c r="A30" s="4"/>
      <c r="B30" s="23" t="s">
        <v>209</v>
      </c>
      <c r="C30" s="247" t="s">
        <v>823</v>
      </c>
      <c r="D30" s="413" t="s">
        <v>824</v>
      </c>
    </row>
    <row r="31" spans="1:6">
      <c r="A31" s="4"/>
      <c r="B31" s="23" t="s">
        <v>208</v>
      </c>
      <c r="C31" s="247" t="s">
        <v>823</v>
      </c>
      <c r="D31" s="413" t="s">
        <v>824</v>
      </c>
    </row>
    <row r="32" spans="1:6">
      <c r="A32" s="4"/>
      <c r="B32" s="23" t="s">
        <v>207</v>
      </c>
      <c r="C32" s="247" t="s">
        <v>823</v>
      </c>
      <c r="D32" s="413" t="s">
        <v>824</v>
      </c>
    </row>
    <row r="33" spans="1:4">
      <c r="A33" s="4"/>
      <c r="B33" s="23" t="s">
        <v>206</v>
      </c>
      <c r="C33" s="247" t="s">
        <v>823</v>
      </c>
      <c r="D33" s="413" t="s">
        <v>824</v>
      </c>
    </row>
    <row r="34" spans="1:4">
      <c r="B34" s="23"/>
      <c r="C34" s="12"/>
      <c r="D34" s="22"/>
    </row>
    <row r="35" spans="1:4">
      <c r="A35" s="4"/>
      <c r="B35" s="693" t="s">
        <v>205</v>
      </c>
      <c r="C35" s="534"/>
      <c r="D35" s="694"/>
    </row>
    <row r="36" spans="1:4" s="2" customFormat="1" ht="21.75" customHeight="1">
      <c r="A36" s="21"/>
      <c r="B36" s="20" t="s">
        <v>204</v>
      </c>
      <c r="C36" s="19"/>
      <c r="D36" s="18"/>
    </row>
    <row r="37" spans="1:4" s="13" customFormat="1" ht="24" customHeight="1">
      <c r="A37" s="17"/>
      <c r="B37" s="16" t="s">
        <v>5</v>
      </c>
      <c r="C37" s="15"/>
      <c r="D37" s="14"/>
    </row>
  </sheetData>
  <mergeCells count="14">
    <mergeCell ref="B27:D27"/>
    <mergeCell ref="B35:D35"/>
    <mergeCell ref="B18:D19"/>
    <mergeCell ref="B20:D20"/>
    <mergeCell ref="B22:D22"/>
    <mergeCell ref="B24:D24"/>
    <mergeCell ref="B25:D25"/>
    <mergeCell ref="B26:D26"/>
    <mergeCell ref="B17:D17"/>
    <mergeCell ref="C2:D4"/>
    <mergeCell ref="B5:D5"/>
    <mergeCell ref="B6:D6"/>
    <mergeCell ref="B7:D7"/>
    <mergeCell ref="B8:D8"/>
  </mergeCells>
  <phoneticPr fontId="62" type="noConversion"/>
  <hyperlinks>
    <hyperlink ref="B37" r:id="rId1" xr:uid="{00000000-0004-0000-1000-000005000000}"/>
    <hyperlink ref="D30" r:id="rId2" xr:uid="{F6F8C070-8E4B-4AF6-9364-357E02C5E296}"/>
    <hyperlink ref="D31" r:id="rId3" xr:uid="{F63C0C9E-B48A-4CF0-B0FE-F8C962D5CA18}"/>
    <hyperlink ref="D29" r:id="rId4" xr:uid="{73ADF036-8F22-45C8-9494-C097B2C4E6BF}"/>
    <hyperlink ref="D32" r:id="rId5" xr:uid="{73516A44-A512-4389-93C8-C7E3016D3140}"/>
    <hyperlink ref="D33" r:id="rId6" xr:uid="{4B00D713-ED25-4CFD-9B51-D92A582B37F9}"/>
  </hyperlinks>
  <pageMargins left="0.5" right="0.5" top="0.5" bottom="0.5" header="0.3" footer="0.3"/>
  <pageSetup paperSize="9" scale="83" orientation="portrait" r:id="rId7"/>
  <drawing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FF00"/>
    <pageSetUpPr fitToPage="1"/>
  </sheetPr>
  <dimension ref="A1:J31"/>
  <sheetViews>
    <sheetView showGridLines="0" view="pageBreakPreview" zoomScale="90" zoomScaleNormal="100" zoomScaleSheetLayoutView="90" workbookViewId="0">
      <selection activeCell="C2" sqref="B2:H5"/>
    </sheetView>
  </sheetViews>
  <sheetFormatPr defaultColWidth="9.26953125" defaultRowHeight="14.5"/>
  <cols>
    <col min="1" max="1" width="1.7265625" style="11" customWidth="1"/>
    <col min="2" max="2" width="4.26953125" style="188" bestFit="1" customWidth="1"/>
    <col min="3" max="3" width="19.7265625" style="187" customWidth="1"/>
    <col min="4" max="4" width="90.81640625" style="13" customWidth="1"/>
    <col min="9" max="10" width="9.26953125" hidden="1" customWidth="1"/>
  </cols>
  <sheetData>
    <row r="1" spans="1:5" ht="7.5" customHeight="1">
      <c r="A1"/>
      <c r="B1"/>
      <c r="C1"/>
      <c r="D1"/>
    </row>
    <row r="2" spans="1:5" ht="12.75" customHeight="1">
      <c r="A2"/>
      <c r="B2"/>
      <c r="C2" s="199"/>
      <c r="D2" s="692" t="s">
        <v>277</v>
      </c>
      <c r="E2" s="2"/>
    </row>
    <row r="3" spans="1:5" ht="15.75" customHeight="1">
      <c r="A3"/>
      <c r="B3"/>
      <c r="C3" s="199"/>
      <c r="D3" s="692"/>
      <c r="E3" s="2"/>
    </row>
    <row r="4" spans="1:5" ht="39" customHeight="1" thickBot="1">
      <c r="A4"/>
      <c r="B4"/>
      <c r="C4" s="199"/>
      <c r="D4" s="692"/>
      <c r="E4" s="2"/>
    </row>
    <row r="5" spans="1:5">
      <c r="A5" s="21"/>
      <c r="B5" s="74" t="s">
        <v>78</v>
      </c>
      <c r="C5" s="73" t="s">
        <v>276</v>
      </c>
      <c r="D5" s="72" t="s">
        <v>275</v>
      </c>
    </row>
    <row r="6" spans="1:5">
      <c r="A6" s="21"/>
      <c r="B6" s="193">
        <v>1</v>
      </c>
      <c r="C6" s="70" t="s">
        <v>274</v>
      </c>
      <c r="D6" s="69" t="s">
        <v>273</v>
      </c>
    </row>
    <row r="7" spans="1:5">
      <c r="A7" s="21"/>
      <c r="B7" s="193">
        <v>2</v>
      </c>
      <c r="C7" s="198" t="s">
        <v>272</v>
      </c>
      <c r="D7" s="194" t="s">
        <v>271</v>
      </c>
    </row>
    <row r="8" spans="1:5" ht="22.5" customHeight="1">
      <c r="A8" s="21"/>
      <c r="B8" s="193">
        <v>3</v>
      </c>
      <c r="C8" s="70" t="s">
        <v>270</v>
      </c>
      <c r="D8" s="69" t="s">
        <v>269</v>
      </c>
    </row>
    <row r="9" spans="1:5" ht="29">
      <c r="A9" s="21"/>
      <c r="B9" s="193">
        <v>4</v>
      </c>
      <c r="C9" s="70" t="s">
        <v>268</v>
      </c>
      <c r="D9" s="69" t="s">
        <v>267</v>
      </c>
    </row>
    <row r="10" spans="1:5" ht="60" customHeight="1">
      <c r="A10" s="21"/>
      <c r="B10" s="193">
        <v>5</v>
      </c>
      <c r="C10" s="70" t="s">
        <v>266</v>
      </c>
      <c r="D10" s="69" t="s">
        <v>265</v>
      </c>
    </row>
    <row r="11" spans="1:5" ht="43.5">
      <c r="A11" s="21"/>
      <c r="B11" s="193">
        <v>6</v>
      </c>
      <c r="C11" s="70" t="s">
        <v>264</v>
      </c>
      <c r="D11" s="69" t="s">
        <v>263</v>
      </c>
    </row>
    <row r="12" spans="1:5">
      <c r="A12" s="21"/>
      <c r="B12" s="193">
        <v>7</v>
      </c>
      <c r="C12" s="70" t="s">
        <v>262</v>
      </c>
      <c r="D12" s="69" t="s">
        <v>261</v>
      </c>
    </row>
    <row r="13" spans="1:5" ht="18.75" customHeight="1">
      <c r="A13" s="21"/>
      <c r="B13" s="193">
        <v>8</v>
      </c>
      <c r="C13" s="70" t="s">
        <v>260</v>
      </c>
      <c r="D13" s="69" t="s">
        <v>259</v>
      </c>
    </row>
    <row r="14" spans="1:5" ht="18.75" customHeight="1">
      <c r="A14" s="21"/>
      <c r="B14" s="193">
        <v>9</v>
      </c>
      <c r="C14" s="68" t="s">
        <v>258</v>
      </c>
      <c r="D14" s="67" t="s">
        <v>257</v>
      </c>
    </row>
    <row r="15" spans="1:5" ht="29">
      <c r="A15" s="21"/>
      <c r="B15" s="193">
        <v>10</v>
      </c>
      <c r="C15" s="198" t="s">
        <v>256</v>
      </c>
      <c r="D15" s="194" t="s">
        <v>255</v>
      </c>
    </row>
    <row r="16" spans="1:5" ht="29">
      <c r="A16" s="21"/>
      <c r="B16" s="193">
        <v>11</v>
      </c>
      <c r="C16" s="195" t="s">
        <v>254</v>
      </c>
      <c r="D16" s="194" t="s">
        <v>253</v>
      </c>
    </row>
    <row r="17" spans="1:4" ht="43.5">
      <c r="A17" s="21"/>
      <c r="B17" s="193">
        <v>12</v>
      </c>
      <c r="C17" s="198" t="s">
        <v>252</v>
      </c>
      <c r="D17" s="194" t="s">
        <v>251</v>
      </c>
    </row>
    <row r="18" spans="1:4" ht="29">
      <c r="A18" s="21"/>
      <c r="B18" s="193">
        <v>13</v>
      </c>
      <c r="C18" s="198" t="s">
        <v>250</v>
      </c>
      <c r="D18" s="194" t="s">
        <v>249</v>
      </c>
    </row>
    <row r="19" spans="1:4" ht="29">
      <c r="A19" s="21"/>
      <c r="B19" s="193">
        <v>14</v>
      </c>
      <c r="C19" s="198" t="s">
        <v>248</v>
      </c>
      <c r="D19" s="194" t="s">
        <v>247</v>
      </c>
    </row>
    <row r="20" spans="1:4" ht="145">
      <c r="A20" s="21"/>
      <c r="B20" s="193">
        <v>15</v>
      </c>
      <c r="C20" s="197" t="s">
        <v>246</v>
      </c>
      <c r="D20" s="196" t="s">
        <v>245</v>
      </c>
    </row>
    <row r="21" spans="1:4">
      <c r="A21" s="21"/>
      <c r="B21" s="193">
        <v>16</v>
      </c>
      <c r="C21" s="63" t="s">
        <v>244</v>
      </c>
      <c r="D21" s="196" t="s">
        <v>243</v>
      </c>
    </row>
    <row r="22" spans="1:4" ht="29">
      <c r="A22" s="21"/>
      <c r="B22" s="193">
        <v>17</v>
      </c>
      <c r="C22" s="63" t="s">
        <v>242</v>
      </c>
      <c r="D22" s="196" t="s">
        <v>241</v>
      </c>
    </row>
    <row r="23" spans="1:4" ht="87">
      <c r="A23" s="21"/>
      <c r="B23" s="193">
        <v>18</v>
      </c>
      <c r="C23" s="195" t="s">
        <v>240</v>
      </c>
      <c r="D23" s="194" t="s">
        <v>239</v>
      </c>
    </row>
    <row r="24" spans="1:4" ht="29">
      <c r="A24" s="21"/>
      <c r="B24" s="193">
        <v>19</v>
      </c>
      <c r="C24" s="195" t="s">
        <v>238</v>
      </c>
      <c r="D24" s="194" t="s">
        <v>237</v>
      </c>
    </row>
    <row r="25" spans="1:4" ht="29">
      <c r="A25" s="21"/>
      <c r="B25" s="193">
        <v>20</v>
      </c>
      <c r="C25" s="195" t="s">
        <v>236</v>
      </c>
      <c r="D25" s="194" t="s">
        <v>235</v>
      </c>
    </row>
    <row r="26" spans="1:4" ht="44" thickBot="1">
      <c r="A26" s="21"/>
      <c r="B26" s="193">
        <v>21</v>
      </c>
      <c r="C26" s="192" t="s">
        <v>234</v>
      </c>
      <c r="D26" s="191" t="s">
        <v>233</v>
      </c>
    </row>
    <row r="27" spans="1:4">
      <c r="A27" s="4"/>
      <c r="B27" s="190"/>
      <c r="C27" s="189"/>
    </row>
    <row r="28" spans="1:4">
      <c r="A28" s="4"/>
    </row>
    <row r="29" spans="1:4">
      <c r="A29" s="4"/>
    </row>
    <row r="30" spans="1:4">
      <c r="A30" s="4"/>
    </row>
    <row r="31" spans="1:4">
      <c r="A31" s="4"/>
    </row>
  </sheetData>
  <mergeCells count="1">
    <mergeCell ref="D2:D4"/>
  </mergeCells>
  <phoneticPr fontId="62" type="noConversion"/>
  <pageMargins left="0.5" right="0.5" top="0.5" bottom="0.5" header="0.3" footer="0.3"/>
  <pageSetup paperSize="9" scale="80"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FFFF00"/>
  </sheetPr>
  <dimension ref="A1:O68"/>
  <sheetViews>
    <sheetView showGridLines="0" view="pageBreakPreview" zoomScaleNormal="100" zoomScaleSheetLayoutView="100" workbookViewId="0">
      <selection activeCell="K32" sqref="K32"/>
    </sheetView>
  </sheetViews>
  <sheetFormatPr defaultColWidth="9.26953125" defaultRowHeight="12.5"/>
  <cols>
    <col min="1" max="1" width="1.7265625" style="11" customWidth="1"/>
    <col min="2" max="2" width="5.26953125" style="11" customWidth="1"/>
    <col min="3" max="3" width="20.7265625" style="80" customWidth="1"/>
    <col min="4" max="6" width="11.7265625" style="11" customWidth="1"/>
    <col min="7" max="7" width="14.26953125" style="11" customWidth="1"/>
    <col min="8" max="8" width="23.7265625" style="11" customWidth="1"/>
    <col min="9" max="9" width="9.26953125" style="11" hidden="1" customWidth="1"/>
    <col min="10" max="10" width="25.26953125" style="11" hidden="1" customWidth="1"/>
    <col min="11" max="11" width="121.7265625" style="11" customWidth="1"/>
    <col min="12" max="16384" width="9.26953125" style="11"/>
  </cols>
  <sheetData>
    <row r="1" spans="2:15" customFormat="1" ht="7.5" customHeight="1">
      <c r="C1" s="6"/>
      <c r="N1" s="6"/>
      <c r="O1" s="6"/>
    </row>
    <row r="2" spans="2:15" customFormat="1" ht="23.5">
      <c r="C2" s="6"/>
      <c r="D2" s="722" t="s">
        <v>326</v>
      </c>
      <c r="E2" s="722"/>
      <c r="F2" s="722"/>
      <c r="G2" s="722"/>
      <c r="H2" s="722"/>
      <c r="I2" s="116"/>
      <c r="J2" s="115"/>
      <c r="K2" s="115"/>
      <c r="N2" s="6"/>
      <c r="O2" s="6"/>
    </row>
    <row r="3" spans="2:15" customFormat="1" ht="24.65" customHeight="1">
      <c r="B3" s="114"/>
      <c r="C3" s="113"/>
      <c r="D3" s="722"/>
      <c r="E3" s="722"/>
      <c r="F3" s="722"/>
      <c r="G3" s="722"/>
      <c r="H3" s="722"/>
      <c r="N3" s="6"/>
      <c r="O3" s="6"/>
    </row>
    <row r="4" spans="2:15" s="200" customFormat="1" ht="14.5">
      <c r="B4" s="91" t="s">
        <v>91</v>
      </c>
      <c r="C4" s="561" t="s">
        <v>325</v>
      </c>
      <c r="D4" s="562"/>
      <c r="E4" s="562"/>
      <c r="F4" s="562"/>
      <c r="G4" s="562"/>
      <c r="H4" s="717"/>
    </row>
    <row r="5" spans="2:15" s="110" customFormat="1" ht="14.5">
      <c r="B5" s="111">
        <v>1</v>
      </c>
      <c r="C5" s="557" t="s">
        <v>324</v>
      </c>
      <c r="D5" s="558"/>
      <c r="E5" s="558"/>
      <c r="F5" s="558"/>
      <c r="G5" s="559"/>
      <c r="H5" s="97" t="s">
        <v>92</v>
      </c>
      <c r="J5" s="200"/>
    </row>
    <row r="6" spans="2:15" s="110" customFormat="1" ht="14.5">
      <c r="B6" s="111">
        <v>2</v>
      </c>
      <c r="C6" s="723" t="s">
        <v>323</v>
      </c>
      <c r="D6" s="724"/>
      <c r="E6" s="724"/>
      <c r="F6" s="724"/>
      <c r="G6" s="725"/>
      <c r="H6" s="97" t="s">
        <v>92</v>
      </c>
      <c r="J6" s="200"/>
    </row>
    <row r="7" spans="2:15" s="110" customFormat="1" ht="14.5">
      <c r="B7" s="111">
        <v>3</v>
      </c>
      <c r="C7" s="726" t="s">
        <v>322</v>
      </c>
      <c r="D7" s="727"/>
      <c r="E7" s="727"/>
      <c r="F7" s="727"/>
      <c r="G7" s="728"/>
      <c r="H7" s="97" t="s">
        <v>92</v>
      </c>
    </row>
    <row r="8" spans="2:15" s="110" customFormat="1" ht="14.5">
      <c r="B8" s="111">
        <v>4</v>
      </c>
      <c r="C8" s="723" t="s">
        <v>321</v>
      </c>
      <c r="D8" s="724"/>
      <c r="E8" s="724"/>
      <c r="F8" s="724"/>
      <c r="G8" s="725"/>
      <c r="H8" s="97" t="s">
        <v>92</v>
      </c>
    </row>
    <row r="9" spans="2:15" s="110" customFormat="1" ht="14.5">
      <c r="B9" s="111">
        <v>5</v>
      </c>
      <c r="C9" s="723" t="s">
        <v>320</v>
      </c>
      <c r="D9" s="724"/>
      <c r="E9" s="724"/>
      <c r="F9" s="724"/>
      <c r="G9" s="725"/>
      <c r="H9" s="97" t="s">
        <v>92</v>
      </c>
    </row>
    <row r="10" spans="2:15" s="110" customFormat="1" ht="14.5">
      <c r="B10" s="111">
        <v>6</v>
      </c>
      <c r="C10" s="723" t="s">
        <v>319</v>
      </c>
      <c r="D10" s="724"/>
      <c r="E10" s="724"/>
      <c r="F10" s="724"/>
      <c r="G10" s="725"/>
      <c r="H10" s="97" t="s">
        <v>92</v>
      </c>
    </row>
    <row r="11" spans="2:15" s="110" customFormat="1" ht="14.5">
      <c r="B11" s="111">
        <v>7</v>
      </c>
      <c r="C11" s="723" t="s">
        <v>318</v>
      </c>
      <c r="D11" s="724"/>
      <c r="E11" s="724"/>
      <c r="F11" s="724"/>
      <c r="G11" s="725"/>
      <c r="H11" s="97" t="s">
        <v>92</v>
      </c>
    </row>
    <row r="12" spans="2:15" s="200" customFormat="1" ht="14.5">
      <c r="B12" s="91" t="s">
        <v>91</v>
      </c>
      <c r="C12" s="561" t="s">
        <v>317</v>
      </c>
      <c r="D12" s="562"/>
      <c r="E12" s="562"/>
      <c r="F12" s="562"/>
      <c r="G12" s="562"/>
      <c r="H12" s="717"/>
    </row>
    <row r="13" spans="2:15" s="205" customFormat="1" ht="14.5">
      <c r="B13" s="89">
        <v>1</v>
      </c>
      <c r="C13" s="99" t="s">
        <v>316</v>
      </c>
      <c r="D13" s="98"/>
      <c r="E13" s="98"/>
      <c r="F13" s="98"/>
      <c r="G13" s="98"/>
      <c r="H13" s="97" t="s">
        <v>92</v>
      </c>
    </row>
    <row r="14" spans="2:15" s="205" customFormat="1" ht="14.5">
      <c r="B14" s="89">
        <v>2</v>
      </c>
      <c r="C14" s="99" t="s">
        <v>315</v>
      </c>
      <c r="D14" s="98"/>
      <c r="E14" s="98"/>
      <c r="F14" s="98"/>
      <c r="G14" s="98"/>
      <c r="H14" s="97" t="s">
        <v>92</v>
      </c>
    </row>
    <row r="15" spans="2:15" s="205" customFormat="1" ht="14.5">
      <c r="B15" s="89">
        <v>3</v>
      </c>
      <c r="C15" s="99" t="s">
        <v>314</v>
      </c>
      <c r="D15" s="98"/>
      <c r="E15" s="98"/>
      <c r="F15" s="98"/>
      <c r="G15" s="98"/>
      <c r="H15" s="97" t="s">
        <v>92</v>
      </c>
    </row>
    <row r="16" spans="2:15" s="205" customFormat="1" ht="14.5">
      <c r="B16" s="89">
        <v>4</v>
      </c>
      <c r="C16" s="99" t="s">
        <v>313</v>
      </c>
      <c r="D16" s="98"/>
      <c r="E16" s="98"/>
      <c r="F16" s="98"/>
      <c r="G16" s="98"/>
      <c r="H16" s="97" t="s">
        <v>92</v>
      </c>
    </row>
    <row r="17" spans="2:8" s="205" customFormat="1" ht="14.5">
      <c r="B17" s="89">
        <v>5</v>
      </c>
      <c r="C17" s="99" t="s">
        <v>312</v>
      </c>
      <c r="D17" s="98"/>
      <c r="E17" s="98"/>
      <c r="F17" s="98"/>
      <c r="G17" s="98"/>
      <c r="H17" s="97" t="s">
        <v>92</v>
      </c>
    </row>
    <row r="18" spans="2:8" s="205" customFormat="1" ht="14.5">
      <c r="B18" s="89">
        <v>6</v>
      </c>
      <c r="C18" s="99" t="s">
        <v>311</v>
      </c>
      <c r="D18" s="98"/>
      <c r="E18" s="98"/>
      <c r="F18" s="98"/>
      <c r="G18" s="98"/>
      <c r="H18" s="97" t="s">
        <v>92</v>
      </c>
    </row>
    <row r="19" spans="2:8" s="205" customFormat="1" ht="14.5">
      <c r="B19" s="208">
        <v>7</v>
      </c>
      <c r="C19" s="207" t="s">
        <v>310</v>
      </c>
      <c r="D19" s="206"/>
      <c r="E19" s="206"/>
      <c r="F19" s="206"/>
      <c r="G19" s="206"/>
      <c r="H19" s="97" t="s">
        <v>92</v>
      </c>
    </row>
    <row r="20" spans="2:8" s="200" customFormat="1" ht="14.5">
      <c r="B20" s="91" t="s">
        <v>91</v>
      </c>
      <c r="C20" s="718" t="s">
        <v>309</v>
      </c>
      <c r="D20" s="719"/>
      <c r="E20" s="719"/>
      <c r="F20" s="719"/>
      <c r="G20" s="719"/>
      <c r="H20" s="717"/>
    </row>
    <row r="21" spans="2:8" s="200" customFormat="1" ht="14.5">
      <c r="B21" s="106">
        <v>1</v>
      </c>
      <c r="C21" s="108" t="s">
        <v>308</v>
      </c>
      <c r="D21" s="107"/>
      <c r="E21" s="107"/>
      <c r="F21" s="107"/>
      <c r="G21" s="107"/>
      <c r="H21" s="97" t="s">
        <v>92</v>
      </c>
    </row>
    <row r="22" spans="2:8" s="200" customFormat="1" ht="14.5">
      <c r="B22" s="106">
        <v>2</v>
      </c>
      <c r="C22" s="108" t="s">
        <v>307</v>
      </c>
      <c r="D22" s="107"/>
      <c r="E22" s="107"/>
      <c r="F22" s="107"/>
      <c r="G22" s="107"/>
      <c r="H22" s="97" t="s">
        <v>92</v>
      </c>
    </row>
    <row r="23" spans="2:8" s="200" customFormat="1" ht="14.5">
      <c r="B23" s="106">
        <v>3</v>
      </c>
      <c r="C23" s="108" t="s">
        <v>306</v>
      </c>
      <c r="D23" s="107"/>
      <c r="E23" s="107"/>
      <c r="F23" s="107"/>
      <c r="G23" s="107"/>
      <c r="H23" s="97" t="s">
        <v>92</v>
      </c>
    </row>
    <row r="24" spans="2:8" s="200" customFormat="1" ht="14.5">
      <c r="B24" s="91" t="s">
        <v>91</v>
      </c>
      <c r="C24" s="720" t="s">
        <v>305</v>
      </c>
      <c r="D24" s="721"/>
      <c r="E24" s="721"/>
      <c r="F24" s="721"/>
      <c r="G24" s="721"/>
      <c r="H24" s="717"/>
    </row>
    <row r="25" spans="2:8" s="200" customFormat="1" ht="14.5">
      <c r="B25" s="106">
        <v>1</v>
      </c>
      <c r="C25" s="108" t="s">
        <v>304</v>
      </c>
      <c r="D25" s="107"/>
      <c r="E25" s="107"/>
      <c r="F25" s="107"/>
      <c r="G25" s="107"/>
      <c r="H25" s="97" t="s">
        <v>92</v>
      </c>
    </row>
    <row r="26" spans="2:8" s="200" customFormat="1" ht="14.5">
      <c r="B26" s="106">
        <v>2</v>
      </c>
      <c r="C26" s="105" t="s">
        <v>303</v>
      </c>
      <c r="D26" s="104"/>
      <c r="E26" s="104"/>
      <c r="F26" s="104"/>
      <c r="G26" s="104"/>
      <c r="H26" s="97" t="s">
        <v>92</v>
      </c>
    </row>
    <row r="27" spans="2:8" s="205" customFormat="1" ht="14.5">
      <c r="B27" s="91" t="s">
        <v>91</v>
      </c>
      <c r="C27" s="720" t="s">
        <v>302</v>
      </c>
      <c r="D27" s="721"/>
      <c r="E27" s="721"/>
      <c r="F27" s="721"/>
      <c r="G27" s="721"/>
      <c r="H27" s="717"/>
    </row>
    <row r="28" spans="2:8" s="205" customFormat="1" ht="14.5">
      <c r="B28" s="208">
        <v>1</v>
      </c>
      <c r="C28" s="207" t="s">
        <v>301</v>
      </c>
      <c r="D28" s="206"/>
      <c r="E28" s="206"/>
      <c r="F28" s="206"/>
      <c r="G28" s="206"/>
      <c r="H28" s="103" t="s">
        <v>92</v>
      </c>
    </row>
    <row r="29" spans="2:8" s="205" customFormat="1" ht="14.5">
      <c r="B29" s="209" t="s">
        <v>300</v>
      </c>
      <c r="C29" s="207" t="s">
        <v>299</v>
      </c>
      <c r="D29" s="206"/>
      <c r="E29" s="206"/>
      <c r="F29" s="206"/>
      <c r="G29" s="206"/>
      <c r="H29" s="102" t="s">
        <v>92</v>
      </c>
    </row>
    <row r="30" spans="2:8" s="205" customFormat="1" ht="14.5">
      <c r="B30" s="208">
        <v>2</v>
      </c>
      <c r="C30" s="207" t="s">
        <v>298</v>
      </c>
      <c r="D30" s="206"/>
      <c r="E30" s="206"/>
      <c r="F30" s="206"/>
      <c r="G30" s="206"/>
      <c r="H30" s="103" t="s">
        <v>92</v>
      </c>
    </row>
    <row r="31" spans="2:8" s="205" customFormat="1" ht="14.5">
      <c r="B31" s="208" t="s">
        <v>297</v>
      </c>
      <c r="C31" s="207" t="s">
        <v>296</v>
      </c>
      <c r="D31" s="206"/>
      <c r="E31" s="206"/>
      <c r="F31" s="206"/>
      <c r="G31" s="206"/>
      <c r="H31" s="102" t="s">
        <v>92</v>
      </c>
    </row>
    <row r="32" spans="2:8" s="200" customFormat="1" ht="14.5">
      <c r="B32" s="91" t="s">
        <v>91</v>
      </c>
      <c r="C32" s="720" t="s">
        <v>295</v>
      </c>
      <c r="D32" s="721"/>
      <c r="E32" s="721"/>
      <c r="F32" s="721"/>
      <c r="G32" s="721"/>
      <c r="H32" s="717"/>
    </row>
    <row r="33" spans="1:8" s="205" customFormat="1" ht="14.5">
      <c r="B33" s="89">
        <v>1</v>
      </c>
      <c r="C33" s="99" t="s">
        <v>294</v>
      </c>
      <c r="D33" s="98"/>
      <c r="E33" s="98"/>
      <c r="F33" s="98"/>
      <c r="G33" s="98"/>
      <c r="H33" s="97" t="s">
        <v>92</v>
      </c>
    </row>
    <row r="34" spans="1:8" s="205" customFormat="1" ht="14.5">
      <c r="B34" s="89">
        <v>2</v>
      </c>
      <c r="C34" s="100" t="s">
        <v>293</v>
      </c>
      <c r="D34" s="98"/>
      <c r="E34" s="98"/>
      <c r="F34" s="98"/>
      <c r="G34" s="98"/>
      <c r="H34" s="97" t="s">
        <v>92</v>
      </c>
    </row>
    <row r="35" spans="1:8" s="205" customFormat="1" ht="14.5">
      <c r="B35" s="89">
        <v>3</v>
      </c>
      <c r="C35" s="99" t="s">
        <v>292</v>
      </c>
      <c r="D35" s="98"/>
      <c r="E35" s="98"/>
      <c r="F35" s="98"/>
      <c r="G35" s="98"/>
      <c r="H35" s="97" t="s">
        <v>92</v>
      </c>
    </row>
    <row r="36" spans="1:8" s="205" customFormat="1" ht="14.5">
      <c r="B36" s="89">
        <v>4</v>
      </c>
      <c r="C36" s="99" t="s">
        <v>291</v>
      </c>
      <c r="D36" s="98"/>
      <c r="E36" s="98"/>
      <c r="F36" s="98"/>
      <c r="G36" s="98"/>
      <c r="H36" s="97" t="s">
        <v>92</v>
      </c>
    </row>
    <row r="37" spans="1:8" s="200" customFormat="1" ht="15" customHeight="1">
      <c r="B37" s="91" t="s">
        <v>91</v>
      </c>
      <c r="C37" s="561" t="s">
        <v>290</v>
      </c>
      <c r="D37" s="562"/>
      <c r="E37" s="562"/>
      <c r="F37" s="562"/>
      <c r="G37" s="562"/>
      <c r="H37" s="717"/>
    </row>
    <row r="38" spans="1:8" s="200" customFormat="1" ht="15" customHeight="1">
      <c r="B38" s="565" t="s">
        <v>92</v>
      </c>
      <c r="C38" s="565"/>
      <c r="D38" s="565"/>
      <c r="E38" s="565"/>
      <c r="F38" s="565"/>
      <c r="G38" s="565"/>
      <c r="H38" s="565"/>
    </row>
    <row r="39" spans="1:8" s="92" customFormat="1" ht="14.25" customHeight="1">
      <c r="A39" s="200"/>
      <c r="B39" s="565"/>
      <c r="C39" s="565"/>
      <c r="D39" s="565"/>
      <c r="E39" s="565"/>
      <c r="F39" s="565"/>
      <c r="G39" s="565"/>
      <c r="H39" s="565"/>
    </row>
    <row r="40" spans="1:8" s="92" customFormat="1" ht="14.25" customHeight="1">
      <c r="A40" s="200"/>
      <c r="B40" s="565"/>
      <c r="C40" s="565"/>
      <c r="D40" s="565"/>
      <c r="E40" s="565"/>
      <c r="F40" s="565"/>
      <c r="G40" s="565"/>
      <c r="H40" s="565"/>
    </row>
    <row r="41" spans="1:8" s="92" customFormat="1" ht="14.25" customHeight="1">
      <c r="A41" s="200"/>
      <c r="B41" s="565"/>
      <c r="C41" s="565"/>
      <c r="D41" s="565"/>
      <c r="E41" s="565"/>
      <c r="F41" s="565"/>
      <c r="G41" s="565"/>
      <c r="H41" s="565"/>
    </row>
    <row r="42" spans="1:8" s="92" customFormat="1" ht="14.25" customHeight="1">
      <c r="A42" s="200"/>
      <c r="B42" s="565"/>
      <c r="C42" s="565"/>
      <c r="D42" s="565"/>
      <c r="E42" s="565"/>
      <c r="F42" s="565"/>
      <c r="G42" s="565"/>
      <c r="H42" s="565"/>
    </row>
    <row r="43" spans="1:8" s="92" customFormat="1" ht="14.25" customHeight="1">
      <c r="A43" s="200"/>
      <c r="B43" s="565"/>
      <c r="C43" s="565"/>
      <c r="D43" s="565"/>
      <c r="E43" s="565"/>
      <c r="F43" s="565"/>
      <c r="G43" s="565"/>
      <c r="H43" s="565"/>
    </row>
    <row r="44" spans="1:8" s="92" customFormat="1" ht="12.75" customHeight="1">
      <c r="B44" s="565"/>
      <c r="C44" s="565"/>
      <c r="D44" s="565"/>
      <c r="E44" s="565"/>
      <c r="F44" s="565"/>
      <c r="G44" s="565"/>
      <c r="H44" s="565"/>
    </row>
    <row r="45" spans="1:8" s="92" customFormat="1" ht="13">
      <c r="B45" s="95"/>
      <c r="C45" s="94"/>
      <c r="D45" s="93"/>
      <c r="E45" s="93"/>
      <c r="F45" s="93"/>
      <c r="G45" s="93"/>
      <c r="H45" s="93"/>
    </row>
    <row r="46" spans="1:8" s="200" customFormat="1" ht="14.5">
      <c r="B46" s="91" t="s">
        <v>91</v>
      </c>
      <c r="C46" s="90" t="s">
        <v>289</v>
      </c>
      <c r="D46" s="567" t="s">
        <v>288</v>
      </c>
      <c r="E46" s="567"/>
      <c r="F46" s="567"/>
      <c r="G46" s="567"/>
      <c r="H46" s="567"/>
    </row>
    <row r="47" spans="1:8" s="200" customFormat="1" ht="14.5">
      <c r="B47" s="89">
        <v>1</v>
      </c>
      <c r="C47" s="204" t="s">
        <v>287</v>
      </c>
      <c r="D47" s="87" t="s">
        <v>286</v>
      </c>
      <c r="E47" s="86"/>
      <c r="F47" s="86"/>
      <c r="G47" s="86"/>
      <c r="H47" s="201"/>
    </row>
    <row r="48" spans="1:8" s="200" customFormat="1" ht="14.5">
      <c r="B48" s="89">
        <v>2</v>
      </c>
      <c r="C48" s="204" t="s">
        <v>285</v>
      </c>
      <c r="D48" s="557" t="s">
        <v>284</v>
      </c>
      <c r="E48" s="558"/>
      <c r="F48" s="558"/>
      <c r="G48" s="558"/>
      <c r="H48" s="559"/>
    </row>
    <row r="49" spans="2:8" s="200" customFormat="1" ht="30.75" customHeight="1">
      <c r="B49" s="89">
        <v>3</v>
      </c>
      <c r="C49" s="203" t="s">
        <v>283</v>
      </c>
      <c r="D49" s="557" t="s">
        <v>282</v>
      </c>
      <c r="E49" s="558"/>
      <c r="F49" s="558"/>
      <c r="G49" s="558"/>
      <c r="H49" s="559"/>
    </row>
    <row r="50" spans="2:8" s="200" customFormat="1" ht="14.5">
      <c r="B50" s="89">
        <v>4</v>
      </c>
      <c r="C50" s="204" t="s">
        <v>281</v>
      </c>
      <c r="D50" s="87" t="s">
        <v>280</v>
      </c>
      <c r="E50" s="86"/>
      <c r="F50" s="86"/>
      <c r="G50" s="86"/>
      <c r="H50" s="201"/>
    </row>
    <row r="51" spans="2:8" s="200" customFormat="1" ht="27.5">
      <c r="B51" s="89">
        <v>5</v>
      </c>
      <c r="C51" s="203" t="s">
        <v>279</v>
      </c>
      <c r="D51" s="70" t="s">
        <v>278</v>
      </c>
      <c r="E51" s="86"/>
      <c r="F51" s="202"/>
      <c r="G51" s="86"/>
      <c r="H51" s="201"/>
    </row>
    <row r="52" spans="2:8">
      <c r="B52" s="81"/>
      <c r="C52" s="82"/>
      <c r="D52" s="83"/>
      <c r="E52" s="83"/>
      <c r="F52" s="83"/>
      <c r="G52" s="83"/>
      <c r="H52" s="83"/>
    </row>
    <row r="53" spans="2:8">
      <c r="B53" s="81"/>
      <c r="C53" s="82"/>
      <c r="D53" s="83"/>
      <c r="E53" s="83"/>
      <c r="F53" s="83"/>
      <c r="G53" s="83"/>
      <c r="H53" s="83"/>
    </row>
    <row r="54" spans="2:8">
      <c r="B54" s="81"/>
      <c r="C54" s="82"/>
      <c r="D54" s="83"/>
      <c r="E54" s="83"/>
      <c r="F54" s="83"/>
      <c r="G54" s="83"/>
      <c r="H54" s="83"/>
    </row>
    <row r="55" spans="2:8">
      <c r="B55" s="81"/>
      <c r="C55" s="82"/>
      <c r="D55" s="83"/>
      <c r="E55" s="83"/>
      <c r="F55" s="83"/>
      <c r="G55" s="83"/>
      <c r="H55" s="83"/>
    </row>
    <row r="56" spans="2:8">
      <c r="B56" s="81"/>
      <c r="C56" s="82"/>
      <c r="D56" s="83"/>
      <c r="E56" s="83"/>
      <c r="F56" s="83"/>
      <c r="G56" s="83"/>
      <c r="H56" s="83"/>
    </row>
    <row r="57" spans="2:8">
      <c r="B57" s="81"/>
      <c r="C57" s="82"/>
      <c r="D57" s="81"/>
      <c r="E57" s="81"/>
      <c r="F57" s="81"/>
      <c r="G57" s="81"/>
      <c r="H57" s="81"/>
    </row>
    <row r="58" spans="2:8">
      <c r="B58" s="81"/>
      <c r="C58" s="82"/>
      <c r="D58" s="81"/>
      <c r="E58" s="81"/>
      <c r="F58" s="81"/>
      <c r="G58" s="81"/>
      <c r="H58" s="81"/>
    </row>
    <row r="59" spans="2:8">
      <c r="B59" s="81"/>
      <c r="C59" s="82"/>
      <c r="D59" s="81"/>
      <c r="E59" s="81"/>
      <c r="F59" s="81"/>
      <c r="G59" s="81"/>
      <c r="H59" s="81"/>
    </row>
    <row r="60" spans="2:8">
      <c r="B60" s="81"/>
      <c r="C60" s="82"/>
      <c r="D60" s="81"/>
      <c r="E60" s="81"/>
      <c r="F60" s="81"/>
      <c r="G60" s="81"/>
      <c r="H60" s="81"/>
    </row>
    <row r="61" spans="2:8">
      <c r="B61" s="81"/>
      <c r="C61" s="82"/>
      <c r="D61" s="81"/>
      <c r="E61" s="81"/>
      <c r="F61" s="81"/>
      <c r="G61" s="81"/>
      <c r="H61" s="81"/>
    </row>
    <row r="62" spans="2:8">
      <c r="B62" s="81"/>
      <c r="C62" s="82"/>
      <c r="D62" s="81"/>
      <c r="E62" s="81"/>
      <c r="F62" s="81"/>
      <c r="G62" s="81"/>
      <c r="H62" s="81"/>
    </row>
    <row r="63" spans="2:8">
      <c r="B63" s="81"/>
      <c r="C63" s="82"/>
      <c r="D63" s="81"/>
      <c r="E63" s="81"/>
      <c r="F63" s="81"/>
      <c r="G63" s="81"/>
      <c r="H63" s="81"/>
    </row>
    <row r="64" spans="2:8" ht="12.75" customHeight="1">
      <c r="B64" s="81"/>
      <c r="C64" s="82"/>
      <c r="D64" s="81"/>
      <c r="E64" s="81"/>
      <c r="F64" s="81"/>
      <c r="G64" s="81"/>
      <c r="H64" s="81"/>
    </row>
    <row r="65" spans="2:8">
      <c r="B65" s="81"/>
      <c r="C65" s="82"/>
      <c r="D65" s="81"/>
      <c r="E65" s="81"/>
      <c r="F65" s="81"/>
      <c r="G65" s="81"/>
      <c r="H65" s="81"/>
    </row>
    <row r="66" spans="2:8">
      <c r="B66" s="81"/>
      <c r="C66" s="82"/>
      <c r="D66" s="81"/>
      <c r="E66" s="81"/>
      <c r="F66" s="81"/>
      <c r="G66" s="81"/>
      <c r="H66" s="81"/>
    </row>
    <row r="67" spans="2:8">
      <c r="B67" s="81"/>
      <c r="C67" s="82"/>
      <c r="D67" s="81"/>
      <c r="E67" s="81"/>
      <c r="F67" s="81"/>
      <c r="G67" s="81"/>
      <c r="H67" s="81"/>
    </row>
    <row r="68" spans="2:8">
      <c r="B68" s="81"/>
      <c r="C68" s="82"/>
      <c r="D68" s="81"/>
      <c r="E68" s="81"/>
      <c r="F68" s="81"/>
      <c r="G68" s="81"/>
      <c r="H68" s="81"/>
    </row>
  </sheetData>
  <mergeCells count="19">
    <mergeCell ref="D49:H49"/>
    <mergeCell ref="C27:H27"/>
    <mergeCell ref="C32:H32"/>
    <mergeCell ref="C37:H37"/>
    <mergeCell ref="B38:H44"/>
    <mergeCell ref="D46:H46"/>
    <mergeCell ref="D48:H48"/>
    <mergeCell ref="C12:H12"/>
    <mergeCell ref="C20:H20"/>
    <mergeCell ref="C24:H24"/>
    <mergeCell ref="D2:H3"/>
    <mergeCell ref="C4:H4"/>
    <mergeCell ref="C5:G5"/>
    <mergeCell ref="C6:G6"/>
    <mergeCell ref="C7:G7"/>
    <mergeCell ref="C8:G8"/>
    <mergeCell ref="C9:G9"/>
    <mergeCell ref="C10:G10"/>
    <mergeCell ref="C11:G11"/>
  </mergeCells>
  <phoneticPr fontId="62" type="noConversion"/>
  <conditionalFormatting sqref="H6 H8:H11">
    <cfRule type="cellIs" dxfId="478" priority="19" operator="equal">
      <formula>" "</formula>
    </cfRule>
    <cfRule type="cellIs" dxfId="477" priority="20" operator="equal">
      <formula>"Answer Here"</formula>
    </cfRule>
  </conditionalFormatting>
  <conditionalFormatting sqref="H5 H33:H36 H13:H18 H23">
    <cfRule type="cellIs" dxfId="476" priority="21" operator="equal">
      <formula>" "</formula>
    </cfRule>
  </conditionalFormatting>
  <conditionalFormatting sqref="B38:C38">
    <cfRule type="cellIs" dxfId="475" priority="17" operator="equal">
      <formula>" "</formula>
    </cfRule>
    <cfRule type="cellIs" dxfId="474" priority="18" operator="equal">
      <formula>"Answer Here"</formula>
    </cfRule>
  </conditionalFormatting>
  <conditionalFormatting sqref="H7">
    <cfRule type="cellIs" dxfId="473" priority="15" operator="equal">
      <formula>" "</formula>
    </cfRule>
    <cfRule type="cellIs" dxfId="472" priority="16" operator="equal">
      <formula>"Answer Here"</formula>
    </cfRule>
  </conditionalFormatting>
  <conditionalFormatting sqref="H5:H11 B38:C38 H33:H36 H13:H18 H23">
    <cfRule type="cellIs" dxfId="471" priority="22" operator="equal">
      <formula>"Answer Here"</formula>
    </cfRule>
  </conditionalFormatting>
  <conditionalFormatting sqref="H21:H22">
    <cfRule type="cellIs" dxfId="470" priority="13" operator="equal">
      <formula>" "</formula>
    </cfRule>
  </conditionalFormatting>
  <conditionalFormatting sqref="H21:H22">
    <cfRule type="cellIs" dxfId="469" priority="14" operator="equal">
      <formula>"Answer Here"</formula>
    </cfRule>
  </conditionalFormatting>
  <conditionalFormatting sqref="H26">
    <cfRule type="cellIs" dxfId="468" priority="9" operator="equal">
      <formula>" "</formula>
    </cfRule>
  </conditionalFormatting>
  <conditionalFormatting sqref="H26">
    <cfRule type="cellIs" dxfId="467" priority="10" operator="equal">
      <formula>"Answer Here"</formula>
    </cfRule>
  </conditionalFormatting>
  <conditionalFormatting sqref="H19">
    <cfRule type="cellIs" dxfId="466" priority="7" operator="equal">
      <formula>" "</formula>
    </cfRule>
  </conditionalFormatting>
  <conditionalFormatting sqref="H19">
    <cfRule type="cellIs" dxfId="465" priority="8" operator="equal">
      <formula>"Answer Here"</formula>
    </cfRule>
  </conditionalFormatting>
  <conditionalFormatting sqref="H25">
    <cfRule type="cellIs" dxfId="464" priority="11" operator="equal">
      <formula>" "</formula>
    </cfRule>
  </conditionalFormatting>
  <conditionalFormatting sqref="H25">
    <cfRule type="cellIs" dxfId="463" priority="12" operator="equal">
      <formula>"Answer Here"</formula>
    </cfRule>
  </conditionalFormatting>
  <conditionalFormatting sqref="H28:H29">
    <cfRule type="cellIs" dxfId="462" priority="5" operator="equal">
      <formula>" "</formula>
    </cfRule>
  </conditionalFormatting>
  <conditionalFormatting sqref="H28:H29">
    <cfRule type="cellIs" dxfId="461" priority="6" operator="equal">
      <formula>"Answer Here"</formula>
    </cfRule>
  </conditionalFormatting>
  <conditionalFormatting sqref="H30">
    <cfRule type="cellIs" dxfId="460" priority="3" operator="equal">
      <formula>" "</formula>
    </cfRule>
  </conditionalFormatting>
  <conditionalFormatting sqref="H30">
    <cfRule type="cellIs" dxfId="459" priority="4" operator="equal">
      <formula>"Answer Here"</formula>
    </cfRule>
  </conditionalFormatting>
  <conditionalFormatting sqref="H31">
    <cfRule type="cellIs" dxfId="458" priority="1" operator="equal">
      <formula>" "</formula>
    </cfRule>
  </conditionalFormatting>
  <conditionalFormatting sqref="H31">
    <cfRule type="cellIs" dxfId="457" priority="2" operator="equal">
      <formula>"Answer Here"</formula>
    </cfRule>
  </conditionalFormatting>
  <dataValidations count="3">
    <dataValidation type="list" allowBlank="1" showInputMessage="1" showErrorMessage="1" sqref="H29 H31" xr:uid="{00000000-0002-0000-1200-000000000000}">
      <formula1>"Answer Here, Attached Here, No Attachment Available"</formula1>
    </dataValidation>
    <dataValidation type="list" allowBlank="1" showInputMessage="1" showErrorMessage="1" sqref="H7" xr:uid="{00000000-0002-0000-1200-000001000000}">
      <formula1>"Answer Here, Agent, Contractor, Job Shop, Manufacturer, Sub-Con-Mfg"</formula1>
    </dataValidation>
    <dataValidation type="list" allowBlank="1" showInputMessage="1" showErrorMessage="1" sqref="H33:H36 H25:H26 H28 H30" xr:uid="{00000000-0002-0000-1200-000002000000}">
      <formula1>"Answer Here, Yes, No"</formula1>
    </dataValidation>
  </dataValidations>
  <pageMargins left="0.5" right="0.5" top="0.5" bottom="0.5" header="0.3" footer="0.3"/>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rgb="FF00FF00"/>
    <pageSetUpPr fitToPage="1"/>
  </sheetPr>
  <dimension ref="A1:Q73"/>
  <sheetViews>
    <sheetView showGridLines="0" topLeftCell="A64" zoomScale="80" zoomScaleNormal="80" zoomScaleSheetLayoutView="89" workbookViewId="0">
      <selection activeCell="C68" sqref="C68:C69"/>
    </sheetView>
  </sheetViews>
  <sheetFormatPr defaultColWidth="9.26953125" defaultRowHeight="14.5"/>
  <cols>
    <col min="1" max="1" width="1.7265625" style="117" customWidth="1"/>
    <col min="2" max="2" width="5.26953125" style="117" customWidth="1"/>
    <col min="3" max="3" width="24.26953125" style="120" customWidth="1"/>
    <col min="4" max="4" width="50.7265625" style="117" customWidth="1"/>
    <col min="5" max="5" width="11.7265625" style="117" customWidth="1"/>
    <col min="6" max="6" width="6.26953125" style="117" bestFit="1" customWidth="1"/>
    <col min="7" max="7" width="91.1796875" style="117" customWidth="1"/>
    <col min="8" max="8" width="33" style="117" customWidth="1"/>
    <col min="9" max="9" width="16.26953125" style="210" hidden="1" customWidth="1"/>
    <col min="10" max="10" width="43.7265625" style="117" hidden="1" customWidth="1"/>
    <col min="11" max="11" width="37.81640625" style="117" customWidth="1"/>
    <col min="12" max="17" width="6.26953125" style="117" customWidth="1"/>
    <col min="18" max="16384" width="9.26953125" style="117"/>
  </cols>
  <sheetData>
    <row r="1" spans="1:17" s="177" customFormat="1" ht="10.15" customHeight="1" thickBot="1">
      <c r="C1" s="181"/>
      <c r="I1" s="236"/>
      <c r="K1" s="178"/>
      <c r="L1" s="178"/>
      <c r="M1" s="178"/>
      <c r="N1" s="178"/>
      <c r="O1" s="178"/>
      <c r="P1" s="178"/>
      <c r="Q1" s="178"/>
    </row>
    <row r="2" spans="1:17" ht="53.65" customHeight="1" thickBot="1">
      <c r="B2" s="176"/>
      <c r="C2" s="235"/>
      <c r="D2" s="940" t="s">
        <v>393</v>
      </c>
      <c r="E2" s="940"/>
      <c r="F2" s="940"/>
      <c r="G2" s="940"/>
      <c r="H2" s="941"/>
      <c r="I2" s="234"/>
      <c r="J2" s="233"/>
    </row>
    <row r="3" spans="1:17" ht="15" customHeight="1">
      <c r="A3" s="152"/>
      <c r="B3" s="942" t="s">
        <v>392</v>
      </c>
      <c r="C3" s="943"/>
      <c r="D3" s="232"/>
      <c r="E3" s="232"/>
      <c r="F3" s="232"/>
      <c r="G3" s="232"/>
      <c r="H3" s="231"/>
      <c r="I3" s="859" t="s">
        <v>143</v>
      </c>
      <c r="J3" s="860"/>
    </row>
    <row r="4" spans="1:17" ht="15" customHeight="1">
      <c r="A4" s="152"/>
      <c r="B4" s="776" t="s">
        <v>335</v>
      </c>
      <c r="C4" s="778" t="s">
        <v>334</v>
      </c>
      <c r="D4" s="780" t="s">
        <v>333</v>
      </c>
      <c r="E4" s="782" t="s">
        <v>332</v>
      </c>
      <c r="F4" s="783" t="s">
        <v>331</v>
      </c>
      <c r="G4" s="783"/>
      <c r="H4" s="794" t="s">
        <v>330</v>
      </c>
      <c r="I4" s="861" t="s">
        <v>148</v>
      </c>
      <c r="J4" s="944" t="s">
        <v>136</v>
      </c>
    </row>
    <row r="5" spans="1:17" ht="15" customHeight="1">
      <c r="A5" s="152"/>
      <c r="B5" s="777"/>
      <c r="C5" s="779"/>
      <c r="D5" s="781"/>
      <c r="E5" s="781"/>
      <c r="F5" s="132" t="s">
        <v>329</v>
      </c>
      <c r="G5" s="131" t="s">
        <v>328</v>
      </c>
      <c r="H5" s="785"/>
      <c r="I5" s="862"/>
      <c r="J5" s="785"/>
    </row>
    <row r="6" spans="1:17" ht="132" customHeight="1">
      <c r="A6" s="152"/>
      <c r="B6" s="928">
        <v>1</v>
      </c>
      <c r="C6" s="797" t="s">
        <v>391</v>
      </c>
      <c r="D6" s="799" t="s">
        <v>390</v>
      </c>
      <c r="E6" s="576" t="s">
        <v>92</v>
      </c>
      <c r="F6" s="456" t="s">
        <v>107</v>
      </c>
      <c r="G6" s="139" t="s">
        <v>888</v>
      </c>
      <c r="H6" s="212"/>
      <c r="I6" s="856" t="s">
        <v>92</v>
      </c>
      <c r="J6" s="212"/>
    </row>
    <row r="7" spans="1:17" ht="30.75" customHeight="1">
      <c r="A7" s="152"/>
      <c r="B7" s="929"/>
      <c r="C7" s="798"/>
      <c r="D7" s="800"/>
      <c r="E7" s="577"/>
      <c r="F7" s="456" t="s">
        <v>102</v>
      </c>
      <c r="G7" s="139" t="s">
        <v>327</v>
      </c>
      <c r="H7" s="218"/>
      <c r="I7" s="857"/>
      <c r="J7" s="218"/>
    </row>
    <row r="8" spans="1:17" ht="58">
      <c r="B8" s="928">
        <v>2</v>
      </c>
      <c r="C8" s="761" t="s">
        <v>248</v>
      </c>
      <c r="D8" s="762" t="s">
        <v>389</v>
      </c>
      <c r="E8" s="576" t="s">
        <v>92</v>
      </c>
      <c r="F8" s="456" t="s">
        <v>107</v>
      </c>
      <c r="G8" s="410" t="s">
        <v>947</v>
      </c>
      <c r="H8" s="212"/>
      <c r="I8" s="856" t="s">
        <v>92</v>
      </c>
      <c r="J8" s="212"/>
    </row>
    <row r="9" spans="1:17" ht="32.25" customHeight="1">
      <c r="B9" s="929"/>
      <c r="C9" s="761"/>
      <c r="D9" s="763"/>
      <c r="E9" s="577"/>
      <c r="F9" s="456" t="s">
        <v>102</v>
      </c>
      <c r="G9" s="139" t="s">
        <v>327</v>
      </c>
      <c r="H9" s="218"/>
      <c r="I9" s="857"/>
      <c r="J9" s="218"/>
    </row>
    <row r="10" spans="1:17" ht="35.15" customHeight="1">
      <c r="B10" s="928">
        <v>3</v>
      </c>
      <c r="C10" s="761" t="s">
        <v>272</v>
      </c>
      <c r="D10" s="762" t="s">
        <v>388</v>
      </c>
      <c r="E10" s="576" t="s">
        <v>92</v>
      </c>
      <c r="F10" s="456" t="s">
        <v>107</v>
      </c>
      <c r="G10" s="139" t="s">
        <v>387</v>
      </c>
      <c r="H10" s="212"/>
      <c r="I10" s="856" t="s">
        <v>92</v>
      </c>
      <c r="J10" s="212"/>
    </row>
    <row r="11" spans="1:17" ht="39" customHeight="1">
      <c r="B11" s="929"/>
      <c r="C11" s="761"/>
      <c r="D11" s="763"/>
      <c r="E11" s="577"/>
      <c r="F11" s="456" t="s">
        <v>102</v>
      </c>
      <c r="G11" s="139" t="s">
        <v>327</v>
      </c>
      <c r="H11" s="218"/>
      <c r="I11" s="857"/>
      <c r="J11" s="218"/>
    </row>
    <row r="12" spans="1:17" ht="35.15" customHeight="1">
      <c r="B12" s="928">
        <v>4</v>
      </c>
      <c r="C12" s="761" t="s">
        <v>386</v>
      </c>
      <c r="D12" s="762" t="s">
        <v>385</v>
      </c>
      <c r="E12" s="576" t="s">
        <v>92</v>
      </c>
      <c r="F12" s="456" t="s">
        <v>107</v>
      </c>
      <c r="G12" s="219" t="s">
        <v>948</v>
      </c>
      <c r="H12" s="212"/>
      <c r="I12" s="856" t="s">
        <v>92</v>
      </c>
      <c r="J12" s="212"/>
    </row>
    <row r="13" spans="1:17" ht="35.15" customHeight="1">
      <c r="B13" s="929"/>
      <c r="C13" s="761"/>
      <c r="D13" s="763"/>
      <c r="E13" s="577"/>
      <c r="F13" s="456" t="s">
        <v>102</v>
      </c>
      <c r="G13" s="139" t="s">
        <v>327</v>
      </c>
      <c r="H13" s="218"/>
      <c r="I13" s="857"/>
      <c r="J13" s="218"/>
    </row>
    <row r="14" spans="1:17" ht="65">
      <c r="B14" s="928">
        <v>5</v>
      </c>
      <c r="C14" s="761" t="s">
        <v>384</v>
      </c>
      <c r="D14" s="762" t="s">
        <v>383</v>
      </c>
      <c r="E14" s="576" t="s">
        <v>92</v>
      </c>
      <c r="F14" s="456" t="s">
        <v>107</v>
      </c>
      <c r="G14" s="139" t="s">
        <v>889</v>
      </c>
      <c r="H14" s="212"/>
      <c r="I14" s="856" t="s">
        <v>92</v>
      </c>
      <c r="J14" s="212"/>
    </row>
    <row r="15" spans="1:17" ht="30.75" customHeight="1">
      <c r="B15" s="929"/>
      <c r="C15" s="761"/>
      <c r="D15" s="763"/>
      <c r="E15" s="577"/>
      <c r="F15" s="456" t="s">
        <v>102</v>
      </c>
      <c r="G15" s="139" t="s">
        <v>327</v>
      </c>
      <c r="H15" s="218"/>
      <c r="I15" s="857"/>
      <c r="J15" s="218"/>
    </row>
    <row r="16" spans="1:17" ht="68.25" customHeight="1">
      <c r="B16" s="928">
        <v>6</v>
      </c>
      <c r="C16" s="795" t="s">
        <v>946</v>
      </c>
      <c r="D16" s="762" t="s">
        <v>382</v>
      </c>
      <c r="E16" s="576" t="s">
        <v>92</v>
      </c>
      <c r="F16" s="456" t="s">
        <v>107</v>
      </c>
      <c r="G16" s="139" t="s">
        <v>949</v>
      </c>
      <c r="H16" s="212"/>
      <c r="I16" s="856" t="s">
        <v>92</v>
      </c>
      <c r="J16" s="212"/>
    </row>
    <row r="17" spans="1:10" ht="30.75" customHeight="1">
      <c r="B17" s="929"/>
      <c r="C17" s="796"/>
      <c r="D17" s="763"/>
      <c r="E17" s="577"/>
      <c r="F17" s="456" t="s">
        <v>102</v>
      </c>
      <c r="G17" s="139" t="s">
        <v>327</v>
      </c>
      <c r="H17" s="226"/>
      <c r="I17" s="857"/>
      <c r="J17" s="226"/>
    </row>
    <row r="18" spans="1:10" s="165" customFormat="1" ht="81" customHeight="1">
      <c r="B18" s="945">
        <v>7</v>
      </c>
      <c r="C18" s="775" t="s">
        <v>381</v>
      </c>
      <c r="D18" s="769" t="s">
        <v>380</v>
      </c>
      <c r="E18" s="599" t="s">
        <v>92</v>
      </c>
      <c r="F18" s="460" t="s">
        <v>107</v>
      </c>
      <c r="G18" s="219" t="s">
        <v>950</v>
      </c>
      <c r="H18" s="230"/>
      <c r="I18" s="856" t="s">
        <v>92</v>
      </c>
      <c r="J18" s="226"/>
    </row>
    <row r="19" spans="1:10" s="165" customFormat="1" ht="32.25" customHeight="1" thickBot="1">
      <c r="B19" s="946"/>
      <c r="C19" s="806"/>
      <c r="D19" s="770"/>
      <c r="E19" s="600"/>
      <c r="F19" s="154" t="s">
        <v>102</v>
      </c>
      <c r="G19" s="124" t="s">
        <v>327</v>
      </c>
      <c r="H19" s="229"/>
      <c r="I19" s="878"/>
      <c r="J19" s="211"/>
    </row>
    <row r="20" spans="1:10" ht="15" customHeight="1">
      <c r="A20" s="152"/>
      <c r="B20" s="217" t="s">
        <v>379</v>
      </c>
      <c r="C20" s="228"/>
      <c r="D20" s="228"/>
      <c r="E20" s="216"/>
      <c r="F20" s="216"/>
      <c r="G20" s="216"/>
      <c r="H20" s="215"/>
      <c r="I20" s="866" t="s">
        <v>143</v>
      </c>
      <c r="J20" s="867"/>
    </row>
    <row r="21" spans="1:10" ht="18.75" customHeight="1">
      <c r="A21" s="152"/>
      <c r="B21" s="776" t="s">
        <v>335</v>
      </c>
      <c r="C21" s="778" t="s">
        <v>334</v>
      </c>
      <c r="D21" s="780" t="s">
        <v>333</v>
      </c>
      <c r="E21" s="782" t="s">
        <v>332</v>
      </c>
      <c r="F21" s="939" t="s">
        <v>331</v>
      </c>
      <c r="G21" s="939"/>
      <c r="H21" s="794" t="s">
        <v>330</v>
      </c>
      <c r="I21" s="861" t="s">
        <v>148</v>
      </c>
      <c r="J21" s="214" t="s">
        <v>136</v>
      </c>
    </row>
    <row r="22" spans="1:10">
      <c r="A22" s="152"/>
      <c r="B22" s="777"/>
      <c r="C22" s="779"/>
      <c r="D22" s="781"/>
      <c r="E22" s="781"/>
      <c r="F22" s="506" t="s">
        <v>329</v>
      </c>
      <c r="G22" s="507" t="s">
        <v>328</v>
      </c>
      <c r="H22" s="785"/>
      <c r="I22" s="862"/>
      <c r="J22" s="213"/>
    </row>
    <row r="23" spans="1:10" ht="39.75" customHeight="1">
      <c r="B23" s="928">
        <v>1</v>
      </c>
      <c r="C23" s="795" t="s">
        <v>378</v>
      </c>
      <c r="D23" s="762" t="s">
        <v>377</v>
      </c>
      <c r="E23" s="576" t="s">
        <v>92</v>
      </c>
      <c r="F23" s="456" t="s">
        <v>107</v>
      </c>
      <c r="G23" s="139" t="s">
        <v>939</v>
      </c>
      <c r="H23" s="226"/>
      <c r="I23" s="856" t="s">
        <v>92</v>
      </c>
      <c r="J23" s="226"/>
    </row>
    <row r="24" spans="1:10" ht="38.25" customHeight="1">
      <c r="B24" s="929"/>
      <c r="C24" s="796"/>
      <c r="D24" s="763"/>
      <c r="E24" s="577"/>
      <c r="F24" s="456" t="s">
        <v>102</v>
      </c>
      <c r="G24" s="139" t="s">
        <v>327</v>
      </c>
      <c r="H24" s="226"/>
      <c r="I24" s="857"/>
      <c r="J24" s="226"/>
    </row>
    <row r="25" spans="1:10" ht="49.5" customHeight="1">
      <c r="B25" s="928">
        <v>2</v>
      </c>
      <c r="C25" s="930" t="s">
        <v>376</v>
      </c>
      <c r="D25" s="767" t="s">
        <v>375</v>
      </c>
      <c r="E25" s="599" t="s">
        <v>92</v>
      </c>
      <c r="F25" s="456" t="s">
        <v>107</v>
      </c>
      <c r="G25" s="143" t="s">
        <v>940</v>
      </c>
      <c r="H25" s="226"/>
      <c r="I25" s="463"/>
      <c r="J25" s="226"/>
    </row>
    <row r="26" spans="1:10" ht="38.25" customHeight="1">
      <c r="B26" s="929"/>
      <c r="C26" s="931"/>
      <c r="D26" s="932"/>
      <c r="E26" s="602"/>
      <c r="F26" s="456" t="s">
        <v>102</v>
      </c>
      <c r="G26" s="139" t="s">
        <v>327</v>
      </c>
      <c r="H26" s="226"/>
      <c r="I26" s="463"/>
      <c r="J26" s="226"/>
    </row>
    <row r="27" spans="1:10" ht="35.15" customHeight="1">
      <c r="B27" s="928">
        <v>3</v>
      </c>
      <c r="C27" s="761" t="s">
        <v>374</v>
      </c>
      <c r="D27" s="762" t="s">
        <v>373</v>
      </c>
      <c r="E27" s="820" t="s">
        <v>92</v>
      </c>
      <c r="F27" s="456" t="s">
        <v>107</v>
      </c>
      <c r="G27" s="139" t="s">
        <v>941</v>
      </c>
      <c r="H27" s="212"/>
      <c r="I27" s="856" t="s">
        <v>92</v>
      </c>
      <c r="J27" s="212"/>
    </row>
    <row r="28" spans="1:10" ht="45.75" customHeight="1">
      <c r="B28" s="929"/>
      <c r="C28" s="761"/>
      <c r="D28" s="763"/>
      <c r="E28" s="577"/>
      <c r="F28" s="456" t="s">
        <v>102</v>
      </c>
      <c r="G28" s="139" t="s">
        <v>327</v>
      </c>
      <c r="H28" s="218"/>
      <c r="I28" s="857"/>
      <c r="J28" s="218"/>
    </row>
    <row r="29" spans="1:10" ht="35.15" customHeight="1">
      <c r="B29" s="928">
        <v>4</v>
      </c>
      <c r="C29" s="761" t="s">
        <v>372</v>
      </c>
      <c r="D29" s="769" t="s">
        <v>371</v>
      </c>
      <c r="E29" s="576" t="s">
        <v>92</v>
      </c>
      <c r="F29" s="456" t="s">
        <v>107</v>
      </c>
      <c r="G29" s="139" t="s">
        <v>370</v>
      </c>
      <c r="H29" s="212"/>
      <c r="I29" s="856" t="s">
        <v>92</v>
      </c>
      <c r="J29" s="212"/>
    </row>
    <row r="30" spans="1:10" ht="35.15" customHeight="1">
      <c r="B30" s="929"/>
      <c r="C30" s="761"/>
      <c r="D30" s="774"/>
      <c r="E30" s="577"/>
      <c r="F30" s="456" t="s">
        <v>102</v>
      </c>
      <c r="G30" s="139" t="s">
        <v>327</v>
      </c>
      <c r="H30" s="218"/>
      <c r="I30" s="857"/>
      <c r="J30" s="218"/>
    </row>
    <row r="31" spans="1:10" ht="35.15" customHeight="1">
      <c r="B31" s="928">
        <v>5</v>
      </c>
      <c r="C31" s="761" t="s">
        <v>369</v>
      </c>
      <c r="D31" s="762" t="s">
        <v>368</v>
      </c>
      <c r="E31" s="576" t="s">
        <v>92</v>
      </c>
      <c r="F31" s="456" t="s">
        <v>107</v>
      </c>
      <c r="G31" s="139" t="s">
        <v>951</v>
      </c>
      <c r="H31" s="212"/>
      <c r="I31" s="856" t="s">
        <v>92</v>
      </c>
      <c r="J31" s="212"/>
    </row>
    <row r="32" spans="1:10" ht="35.15" customHeight="1">
      <c r="B32" s="929"/>
      <c r="C32" s="761"/>
      <c r="D32" s="763"/>
      <c r="E32" s="577"/>
      <c r="F32" s="456" t="s">
        <v>102</v>
      </c>
      <c r="G32" s="139" t="s">
        <v>327</v>
      </c>
      <c r="H32" s="218"/>
      <c r="I32" s="857"/>
      <c r="J32" s="218"/>
    </row>
    <row r="33" spans="2:11" ht="29">
      <c r="B33" s="928">
        <v>6</v>
      </c>
      <c r="C33" s="761" t="s">
        <v>238</v>
      </c>
      <c r="D33" s="762" t="s">
        <v>367</v>
      </c>
      <c r="E33" s="576" t="s">
        <v>92</v>
      </c>
      <c r="F33" s="456" t="s">
        <v>107</v>
      </c>
      <c r="G33" s="139" t="s">
        <v>366</v>
      </c>
      <c r="H33" s="212"/>
      <c r="I33" s="856" t="s">
        <v>92</v>
      </c>
      <c r="J33" s="212"/>
    </row>
    <row r="34" spans="2:11" ht="29.15" customHeight="1">
      <c r="B34" s="929"/>
      <c r="C34" s="761"/>
      <c r="D34" s="763"/>
      <c r="E34" s="577"/>
      <c r="F34" s="456" t="s">
        <v>102</v>
      </c>
      <c r="G34" s="139" t="s">
        <v>327</v>
      </c>
      <c r="H34" s="218"/>
      <c r="I34" s="857"/>
      <c r="J34" s="218"/>
    </row>
    <row r="35" spans="2:11" ht="33" customHeight="1">
      <c r="B35" s="928">
        <v>7</v>
      </c>
      <c r="C35" s="801" t="s">
        <v>365</v>
      </c>
      <c r="D35" s="802" t="s">
        <v>364</v>
      </c>
      <c r="E35" s="820" t="s">
        <v>92</v>
      </c>
      <c r="F35" s="458" t="s">
        <v>107</v>
      </c>
      <c r="G35" s="462" t="s">
        <v>363</v>
      </c>
      <c r="H35" s="224"/>
      <c r="I35" s="887" t="s">
        <v>92</v>
      </c>
      <c r="J35" s="888"/>
    </row>
    <row r="36" spans="2:11" ht="32.15" customHeight="1">
      <c r="B36" s="929"/>
      <c r="C36" s="796"/>
      <c r="D36" s="774"/>
      <c r="E36" s="577"/>
      <c r="F36" s="456" t="s">
        <v>102</v>
      </c>
      <c r="G36" s="139" t="s">
        <v>327</v>
      </c>
      <c r="H36" s="223"/>
      <c r="I36" s="857"/>
      <c r="J36" s="889"/>
    </row>
    <row r="37" spans="2:11" ht="39.75" customHeight="1">
      <c r="B37" s="928">
        <v>8</v>
      </c>
      <c r="C37" s="801" t="s">
        <v>362</v>
      </c>
      <c r="D37" s="802" t="s">
        <v>361</v>
      </c>
      <c r="E37" s="820" t="s">
        <v>92</v>
      </c>
      <c r="F37" s="458" t="s">
        <v>107</v>
      </c>
      <c r="G37" s="462" t="s">
        <v>952</v>
      </c>
      <c r="H37" s="224"/>
      <c r="I37" s="887" t="s">
        <v>92</v>
      </c>
      <c r="J37" s="888"/>
    </row>
    <row r="38" spans="2:11" ht="27" customHeight="1">
      <c r="B38" s="929"/>
      <c r="C38" s="796"/>
      <c r="D38" s="774"/>
      <c r="E38" s="577"/>
      <c r="F38" s="456" t="s">
        <v>102</v>
      </c>
      <c r="G38" s="139" t="s">
        <v>353</v>
      </c>
      <c r="H38" s="223"/>
      <c r="I38" s="857"/>
      <c r="J38" s="889"/>
    </row>
    <row r="39" spans="2:11" s="152" customFormat="1" ht="54.75" customHeight="1">
      <c r="B39" s="928">
        <v>9</v>
      </c>
      <c r="C39" s="775" t="s">
        <v>360</v>
      </c>
      <c r="D39" s="769" t="s">
        <v>359</v>
      </c>
      <c r="E39" s="576" t="s">
        <v>92</v>
      </c>
      <c r="F39" s="458" t="s">
        <v>107</v>
      </c>
      <c r="G39" s="219" t="s">
        <v>358</v>
      </c>
      <c r="H39" s="222"/>
      <c r="I39" s="856" t="s">
        <v>92</v>
      </c>
      <c r="J39" s="890"/>
    </row>
    <row r="40" spans="2:11" s="152" customFormat="1" ht="30" customHeight="1" thickBot="1">
      <c r="B40" s="947"/>
      <c r="C40" s="806"/>
      <c r="D40" s="770"/>
      <c r="E40" s="578"/>
      <c r="F40" s="154" t="s">
        <v>102</v>
      </c>
      <c r="G40" s="124" t="s">
        <v>353</v>
      </c>
      <c r="H40" s="221"/>
      <c r="I40" s="878"/>
      <c r="J40" s="891"/>
    </row>
    <row r="41" spans="2:11" ht="15.75" customHeight="1">
      <c r="B41" s="217" t="s">
        <v>357</v>
      </c>
      <c r="C41" s="217"/>
      <c r="D41" s="216"/>
      <c r="E41" s="216"/>
      <c r="F41" s="216"/>
      <c r="G41" s="216"/>
      <c r="H41" s="215"/>
      <c r="I41" s="866" t="s">
        <v>143</v>
      </c>
      <c r="J41" s="867"/>
    </row>
    <row r="42" spans="2:11" ht="18.75" customHeight="1">
      <c r="B42" s="776" t="s">
        <v>335</v>
      </c>
      <c r="C42" s="778" t="s">
        <v>334</v>
      </c>
      <c r="D42" s="780" t="s">
        <v>333</v>
      </c>
      <c r="E42" s="782" t="s">
        <v>332</v>
      </c>
      <c r="F42" s="939" t="s">
        <v>331</v>
      </c>
      <c r="G42" s="939"/>
      <c r="H42" s="794" t="s">
        <v>330</v>
      </c>
      <c r="I42" s="861" t="s">
        <v>148</v>
      </c>
      <c r="J42" s="214" t="s">
        <v>136</v>
      </c>
    </row>
    <row r="43" spans="2:11" ht="15" customHeight="1">
      <c r="B43" s="777"/>
      <c r="C43" s="779"/>
      <c r="D43" s="781"/>
      <c r="E43" s="781"/>
      <c r="F43" s="506" t="s">
        <v>329</v>
      </c>
      <c r="G43" s="507" t="s">
        <v>328</v>
      </c>
      <c r="H43" s="785"/>
      <c r="I43" s="862"/>
      <c r="J43" s="213"/>
    </row>
    <row r="44" spans="2:11" ht="63.75" customHeight="1">
      <c r="B44" s="928">
        <v>1</v>
      </c>
      <c r="C44" s="761" t="s">
        <v>356</v>
      </c>
      <c r="D44" s="762" t="s">
        <v>355</v>
      </c>
      <c r="E44" s="576" t="s">
        <v>92</v>
      </c>
      <c r="F44" s="456" t="s">
        <v>107</v>
      </c>
      <c r="G44" s="139" t="s">
        <v>942</v>
      </c>
      <c r="H44" s="220"/>
      <c r="I44" s="856" t="s">
        <v>92</v>
      </c>
      <c r="J44" s="220"/>
      <c r="K44" s="501" t="s">
        <v>943</v>
      </c>
    </row>
    <row r="45" spans="2:11">
      <c r="B45" s="929"/>
      <c r="C45" s="761"/>
      <c r="D45" s="763"/>
      <c r="E45" s="577"/>
      <c r="F45" s="456" t="s">
        <v>102</v>
      </c>
      <c r="G45" s="139" t="s">
        <v>327</v>
      </c>
      <c r="H45" s="218"/>
      <c r="I45" s="857"/>
      <c r="J45" s="218"/>
    </row>
    <row r="46" spans="2:11" ht="55.5" customHeight="1">
      <c r="B46" s="928">
        <v>2</v>
      </c>
      <c r="C46" s="775" t="s">
        <v>244</v>
      </c>
      <c r="D46" s="762" t="s">
        <v>354</v>
      </c>
      <c r="E46" s="576" t="s">
        <v>92</v>
      </c>
      <c r="F46" s="456" t="s">
        <v>107</v>
      </c>
      <c r="G46" s="502" t="s">
        <v>953</v>
      </c>
      <c r="H46" s="212"/>
      <c r="I46" s="856" t="s">
        <v>92</v>
      </c>
      <c r="J46" s="212"/>
    </row>
    <row r="47" spans="2:11" ht="32.15" customHeight="1">
      <c r="B47" s="929"/>
      <c r="C47" s="775"/>
      <c r="D47" s="763"/>
      <c r="E47" s="577"/>
      <c r="F47" s="456" t="s">
        <v>102</v>
      </c>
      <c r="G47" s="139" t="s">
        <v>353</v>
      </c>
      <c r="H47" s="218"/>
      <c r="I47" s="857"/>
      <c r="J47" s="218"/>
    </row>
    <row r="48" spans="2:11" ht="35.15" customHeight="1">
      <c r="B48" s="928">
        <v>3</v>
      </c>
      <c r="C48" s="948" t="s">
        <v>352</v>
      </c>
      <c r="D48" s="949" t="s">
        <v>351</v>
      </c>
      <c r="E48" s="576" t="s">
        <v>92</v>
      </c>
      <c r="F48" s="456" t="s">
        <v>107</v>
      </c>
      <c r="G48" s="503" t="s">
        <v>944</v>
      </c>
      <c r="H48" s="220"/>
      <c r="I48" s="856" t="s">
        <v>92</v>
      </c>
      <c r="J48" s="220"/>
    </row>
    <row r="49" spans="2:11" ht="30.65" customHeight="1">
      <c r="B49" s="929"/>
      <c r="C49" s="948"/>
      <c r="D49" s="932"/>
      <c r="E49" s="577"/>
      <c r="F49" s="456" t="s">
        <v>102</v>
      </c>
      <c r="G49" s="139" t="s">
        <v>327</v>
      </c>
      <c r="H49" s="218"/>
      <c r="I49" s="857"/>
      <c r="J49" s="218"/>
    </row>
    <row r="50" spans="2:11" ht="72.75" customHeight="1">
      <c r="B50" s="928">
        <v>4</v>
      </c>
      <c r="C50" s="950" t="s">
        <v>350</v>
      </c>
      <c r="D50" s="951" t="s">
        <v>349</v>
      </c>
      <c r="E50" s="576" t="s">
        <v>92</v>
      </c>
      <c r="F50" s="456" t="s">
        <v>107</v>
      </c>
      <c r="G50" s="219" t="s">
        <v>819</v>
      </c>
      <c r="H50" s="220"/>
      <c r="I50" s="856" t="s">
        <v>92</v>
      </c>
      <c r="J50" s="220"/>
    </row>
    <row r="51" spans="2:11" ht="35.15" customHeight="1">
      <c r="B51" s="929"/>
      <c r="C51" s="950"/>
      <c r="D51" s="952"/>
      <c r="E51" s="577"/>
      <c r="F51" s="456" t="s">
        <v>102</v>
      </c>
      <c r="G51" s="139" t="s">
        <v>327</v>
      </c>
      <c r="H51" s="218"/>
      <c r="I51" s="857"/>
      <c r="J51" s="218"/>
    </row>
    <row r="52" spans="2:11" ht="32.15" customHeight="1">
      <c r="B52" s="928">
        <v>5</v>
      </c>
      <c r="C52" s="953" t="s">
        <v>242</v>
      </c>
      <c r="D52" s="954" t="s">
        <v>348</v>
      </c>
      <c r="E52" s="576" t="s">
        <v>92</v>
      </c>
      <c r="F52" s="456" t="s">
        <v>107</v>
      </c>
      <c r="G52" s="219" t="s">
        <v>347</v>
      </c>
      <c r="H52" s="212"/>
      <c r="I52" s="856" t="s">
        <v>92</v>
      </c>
      <c r="J52" s="212"/>
    </row>
    <row r="53" spans="2:11" ht="29.65" customHeight="1">
      <c r="B53" s="929"/>
      <c r="C53" s="953"/>
      <c r="D53" s="955"/>
      <c r="E53" s="577"/>
      <c r="F53" s="456" t="s">
        <v>102</v>
      </c>
      <c r="G53" s="139" t="s">
        <v>327</v>
      </c>
      <c r="H53" s="218"/>
      <c r="I53" s="857"/>
      <c r="J53" s="218"/>
    </row>
    <row r="54" spans="2:11" ht="53.25" customHeight="1">
      <c r="B54" s="928">
        <v>6</v>
      </c>
      <c r="C54" s="956" t="s">
        <v>346</v>
      </c>
      <c r="D54" s="949" t="s">
        <v>345</v>
      </c>
      <c r="E54" s="576" t="s">
        <v>92</v>
      </c>
      <c r="F54" s="456" t="s">
        <v>107</v>
      </c>
      <c r="G54" s="139" t="s">
        <v>344</v>
      </c>
      <c r="H54" s="212"/>
      <c r="I54" s="856" t="s">
        <v>92</v>
      </c>
      <c r="J54" s="212"/>
    </row>
    <row r="55" spans="2:11" ht="35.15" customHeight="1" thickBot="1">
      <c r="B55" s="929"/>
      <c r="C55" s="957"/>
      <c r="D55" s="932"/>
      <c r="E55" s="577"/>
      <c r="F55" s="456" t="s">
        <v>102</v>
      </c>
      <c r="G55" s="139" t="s">
        <v>327</v>
      </c>
      <c r="H55" s="139"/>
      <c r="I55" s="878"/>
      <c r="J55" s="211"/>
    </row>
    <row r="56" spans="2:11" ht="66.650000000000006" customHeight="1">
      <c r="B56" s="933">
        <v>7</v>
      </c>
      <c r="C56" s="935" t="s">
        <v>343</v>
      </c>
      <c r="D56" s="937" t="s">
        <v>342</v>
      </c>
      <c r="E56" s="747" t="s">
        <v>92</v>
      </c>
      <c r="F56" s="144" t="s">
        <v>107</v>
      </c>
      <c r="G56" s="412" t="s">
        <v>341</v>
      </c>
      <c r="H56" s="139"/>
      <c r="I56" s="926" t="s">
        <v>92</v>
      </c>
      <c r="J56" s="137"/>
      <c r="K56" s="597"/>
    </row>
    <row r="57" spans="2:11" ht="39.65" customHeight="1" thickBot="1">
      <c r="B57" s="934"/>
      <c r="C57" s="936"/>
      <c r="D57" s="938"/>
      <c r="E57" s="748"/>
      <c r="F57" s="142" t="s">
        <v>102</v>
      </c>
      <c r="G57" s="124" t="s">
        <v>327</v>
      </c>
      <c r="H57" s="124"/>
      <c r="I57" s="927"/>
      <c r="J57" s="140"/>
      <c r="K57" s="751"/>
    </row>
    <row r="58" spans="2:11">
      <c r="B58" s="958" t="s">
        <v>340</v>
      </c>
      <c r="C58" s="959"/>
      <c r="D58" s="216"/>
      <c r="E58" s="216"/>
      <c r="F58" s="216"/>
      <c r="G58" s="216"/>
      <c r="H58" s="215"/>
      <c r="I58" s="866" t="s">
        <v>143</v>
      </c>
      <c r="J58" s="867"/>
    </row>
    <row r="59" spans="2:11" ht="18.75" customHeight="1">
      <c r="B59" s="776" t="s">
        <v>335</v>
      </c>
      <c r="C59" s="778" t="s">
        <v>334</v>
      </c>
      <c r="D59" s="780" t="s">
        <v>333</v>
      </c>
      <c r="E59" s="782" t="s">
        <v>332</v>
      </c>
      <c r="F59" s="783" t="s">
        <v>331</v>
      </c>
      <c r="G59" s="783"/>
      <c r="H59" s="794" t="s">
        <v>330</v>
      </c>
      <c r="I59" s="861" t="s">
        <v>148</v>
      </c>
      <c r="J59" s="214" t="s">
        <v>136</v>
      </c>
    </row>
    <row r="60" spans="2:11">
      <c r="B60" s="777"/>
      <c r="C60" s="779"/>
      <c r="D60" s="781"/>
      <c r="E60" s="781"/>
      <c r="F60" s="132" t="s">
        <v>329</v>
      </c>
      <c r="G60" s="131" t="s">
        <v>328</v>
      </c>
      <c r="H60" s="785"/>
      <c r="I60" s="862"/>
      <c r="J60" s="213"/>
    </row>
    <row r="61" spans="2:11" ht="63.75" customHeight="1">
      <c r="B61" s="928">
        <v>1</v>
      </c>
      <c r="C61" s="761" t="s">
        <v>339</v>
      </c>
      <c r="D61" s="762" t="s">
        <v>338</v>
      </c>
      <c r="E61" s="576" t="s">
        <v>92</v>
      </c>
      <c r="F61" s="456" t="s">
        <v>107</v>
      </c>
      <c r="G61" s="410" t="s">
        <v>821</v>
      </c>
      <c r="H61" s="212"/>
      <c r="I61" s="856" t="s">
        <v>92</v>
      </c>
      <c r="J61" s="212"/>
    </row>
    <row r="62" spans="2:11" ht="35.15" customHeight="1">
      <c r="B62" s="929"/>
      <c r="C62" s="761"/>
      <c r="D62" s="763"/>
      <c r="E62" s="577"/>
      <c r="F62" s="456" t="s">
        <v>102</v>
      </c>
      <c r="G62" s="410" t="s">
        <v>327</v>
      </c>
      <c r="H62" s="218"/>
      <c r="I62" s="857"/>
      <c r="J62" s="218"/>
    </row>
    <row r="63" spans="2:11" ht="61.5" customHeight="1">
      <c r="B63" s="928">
        <v>2</v>
      </c>
      <c r="C63" s="732" t="s">
        <v>337</v>
      </c>
      <c r="D63" s="951" t="s">
        <v>820</v>
      </c>
      <c r="E63" s="576" t="s">
        <v>92</v>
      </c>
      <c r="F63" s="456" t="s">
        <v>107</v>
      </c>
      <c r="G63" s="410" t="s">
        <v>945</v>
      </c>
      <c r="H63" s="212"/>
      <c r="I63" s="856" t="s">
        <v>92</v>
      </c>
      <c r="J63" s="212"/>
    </row>
    <row r="64" spans="2:11" ht="27" customHeight="1" thickBot="1">
      <c r="B64" s="947"/>
      <c r="C64" s="738"/>
      <c r="D64" s="960"/>
      <c r="E64" s="578"/>
      <c r="F64" s="457" t="s">
        <v>102</v>
      </c>
      <c r="G64" s="124" t="s">
        <v>327</v>
      </c>
      <c r="H64" s="211"/>
      <c r="I64" s="878"/>
      <c r="J64" s="211"/>
    </row>
    <row r="65" spans="1:11">
      <c r="B65" s="217" t="s">
        <v>336</v>
      </c>
      <c r="C65" s="217"/>
      <c r="D65" s="216"/>
      <c r="E65" s="216"/>
      <c r="F65" s="216"/>
      <c r="G65" s="216"/>
      <c r="H65" s="215"/>
      <c r="I65" s="866" t="s">
        <v>143</v>
      </c>
      <c r="J65" s="866"/>
      <c r="K65" s="405"/>
    </row>
    <row r="66" spans="1:11" ht="18.75" customHeight="1">
      <c r="B66" s="776" t="s">
        <v>335</v>
      </c>
      <c r="C66" s="778" t="s">
        <v>334</v>
      </c>
      <c r="D66" s="780" t="s">
        <v>333</v>
      </c>
      <c r="E66" s="782" t="s">
        <v>332</v>
      </c>
      <c r="F66" s="783" t="s">
        <v>331</v>
      </c>
      <c r="G66" s="783"/>
      <c r="H66" s="794" t="s">
        <v>330</v>
      </c>
      <c r="I66" s="861"/>
      <c r="J66" s="504" t="s">
        <v>136</v>
      </c>
      <c r="K66" s="405"/>
    </row>
    <row r="67" spans="1:11">
      <c r="B67" s="777"/>
      <c r="C67" s="779"/>
      <c r="D67" s="781"/>
      <c r="E67" s="781"/>
      <c r="F67" s="132" t="s">
        <v>329</v>
      </c>
      <c r="G67" s="131" t="s">
        <v>328</v>
      </c>
      <c r="H67" s="785"/>
      <c r="I67" s="862"/>
      <c r="J67" s="505"/>
      <c r="K67" s="405"/>
    </row>
    <row r="68" spans="1:11" ht="32.5">
      <c r="A68" s="121"/>
      <c r="B68" s="730">
        <v>1</v>
      </c>
      <c r="C68" s="732" t="s">
        <v>929</v>
      </c>
      <c r="D68" s="734" t="s">
        <v>930</v>
      </c>
      <c r="E68" s="736" t="s">
        <v>92</v>
      </c>
      <c r="F68" s="456" t="s">
        <v>107</v>
      </c>
      <c r="G68" s="499" t="s">
        <v>938</v>
      </c>
      <c r="H68" s="497"/>
      <c r="I68" s="119"/>
      <c r="J68" s="118"/>
      <c r="K68" s="405"/>
    </row>
    <row r="69" spans="1:11">
      <c r="A69" s="121"/>
      <c r="B69" s="730"/>
      <c r="C69" s="732"/>
      <c r="D69" s="734"/>
      <c r="E69" s="736"/>
      <c r="F69" s="456" t="s">
        <v>102</v>
      </c>
      <c r="G69" s="461" t="s">
        <v>327</v>
      </c>
      <c r="H69" s="498"/>
      <c r="I69" s="119"/>
      <c r="J69" s="118"/>
      <c r="K69" s="405"/>
    </row>
    <row r="70" spans="1:11" s="163" customFormat="1" ht="26.25" customHeight="1">
      <c r="A70" s="490"/>
      <c r="B70" s="730">
        <v>2</v>
      </c>
      <c r="C70" s="732" t="s">
        <v>931</v>
      </c>
      <c r="D70" s="734" t="s">
        <v>932</v>
      </c>
      <c r="E70" s="736" t="s">
        <v>92</v>
      </c>
      <c r="F70" s="456" t="s">
        <v>107</v>
      </c>
      <c r="G70" s="143" t="s">
        <v>933</v>
      </c>
      <c r="H70" s="491"/>
      <c r="I70" s="492"/>
      <c r="J70" s="493"/>
      <c r="K70" s="406"/>
    </row>
    <row r="71" spans="1:11" s="163" customFormat="1" ht="27.75" customHeight="1">
      <c r="A71" s="490"/>
      <c r="B71" s="730"/>
      <c r="C71" s="732"/>
      <c r="D71" s="734"/>
      <c r="E71" s="736"/>
      <c r="F71" s="456" t="s">
        <v>102</v>
      </c>
      <c r="G71" s="139" t="s">
        <v>327</v>
      </c>
      <c r="H71" s="494"/>
      <c r="I71" s="492"/>
      <c r="J71" s="493"/>
    </row>
    <row r="72" spans="1:11" s="163" customFormat="1" ht="33.75" customHeight="1">
      <c r="A72" s="490"/>
      <c r="B72" s="730">
        <v>3</v>
      </c>
      <c r="C72" s="732" t="s">
        <v>934</v>
      </c>
      <c r="D72" s="734" t="s">
        <v>935</v>
      </c>
      <c r="E72" s="736" t="s">
        <v>92</v>
      </c>
      <c r="F72" s="456" t="s">
        <v>107</v>
      </c>
      <c r="G72" s="500" t="s">
        <v>936</v>
      </c>
      <c r="H72" s="491"/>
      <c r="I72" s="492"/>
      <c r="J72" s="493"/>
    </row>
    <row r="73" spans="1:11" s="163" customFormat="1" ht="27.75" customHeight="1" thickBot="1">
      <c r="A73" s="490"/>
      <c r="B73" s="737"/>
      <c r="C73" s="738"/>
      <c r="D73" s="739"/>
      <c r="E73" s="740"/>
      <c r="F73" s="457" t="s">
        <v>102</v>
      </c>
      <c r="G73" s="124" t="s">
        <v>937</v>
      </c>
      <c r="H73" s="495"/>
      <c r="I73" s="492"/>
      <c r="J73" s="493"/>
    </row>
  </sheetData>
  <mergeCells count="184">
    <mergeCell ref="I65:J65"/>
    <mergeCell ref="B66:B67"/>
    <mergeCell ref="C66:C67"/>
    <mergeCell ref="D66:D67"/>
    <mergeCell ref="E66:E67"/>
    <mergeCell ref="F66:G66"/>
    <mergeCell ref="H66:H67"/>
    <mergeCell ref="I66:I67"/>
    <mergeCell ref="B61:B62"/>
    <mergeCell ref="C61:C62"/>
    <mergeCell ref="D61:D62"/>
    <mergeCell ref="E61:E62"/>
    <mergeCell ref="I61:I62"/>
    <mergeCell ref="B63:B64"/>
    <mergeCell ref="C63:C64"/>
    <mergeCell ref="D63:D64"/>
    <mergeCell ref="E63:E64"/>
    <mergeCell ref="I63:I64"/>
    <mergeCell ref="B58:C58"/>
    <mergeCell ref="I58:J58"/>
    <mergeCell ref="B59:B60"/>
    <mergeCell ref="C59:C60"/>
    <mergeCell ref="D59:D60"/>
    <mergeCell ref="E59:E60"/>
    <mergeCell ref="F59:G59"/>
    <mergeCell ref="H59:H60"/>
    <mergeCell ref="I59:I60"/>
    <mergeCell ref="B52:B53"/>
    <mergeCell ref="C52:C53"/>
    <mergeCell ref="D52:D53"/>
    <mergeCell ref="E52:E53"/>
    <mergeCell ref="I52:I53"/>
    <mergeCell ref="B54:B55"/>
    <mergeCell ref="C54:C55"/>
    <mergeCell ref="D54:D55"/>
    <mergeCell ref="E54:E55"/>
    <mergeCell ref="I54:I55"/>
    <mergeCell ref="B48:B49"/>
    <mergeCell ref="C48:C49"/>
    <mergeCell ref="D48:D49"/>
    <mergeCell ref="E48:E49"/>
    <mergeCell ref="I48:I49"/>
    <mergeCell ref="B50:B51"/>
    <mergeCell ref="C50:C51"/>
    <mergeCell ref="D50:D51"/>
    <mergeCell ref="I50:I51"/>
    <mergeCell ref="B44:B45"/>
    <mergeCell ref="C44:C45"/>
    <mergeCell ref="D44:D45"/>
    <mergeCell ref="E44:E45"/>
    <mergeCell ref="I44:I45"/>
    <mergeCell ref="B46:B47"/>
    <mergeCell ref="C46:C47"/>
    <mergeCell ref="D46:D47"/>
    <mergeCell ref="I21:I22"/>
    <mergeCell ref="B23:B24"/>
    <mergeCell ref="C23:C24"/>
    <mergeCell ref="D23:D24"/>
    <mergeCell ref="E23:E24"/>
    <mergeCell ref="I23:I24"/>
    <mergeCell ref="B21:B22"/>
    <mergeCell ref="C21:C22"/>
    <mergeCell ref="D21:D22"/>
    <mergeCell ref="E21:E22"/>
    <mergeCell ref="F21:G21"/>
    <mergeCell ref="H21:H22"/>
    <mergeCell ref="I27:I28"/>
    <mergeCell ref="I29:I30"/>
    <mergeCell ref="B27:B28"/>
    <mergeCell ref="C27:C28"/>
    <mergeCell ref="J39:J40"/>
    <mergeCell ref="I31:I32"/>
    <mergeCell ref="B33:B34"/>
    <mergeCell ref="C33:C34"/>
    <mergeCell ref="D33:D34"/>
    <mergeCell ref="E33:E34"/>
    <mergeCell ref="I33:I34"/>
    <mergeCell ref="B37:B38"/>
    <mergeCell ref="C37:C38"/>
    <mergeCell ref="D37:D38"/>
    <mergeCell ref="B39:B40"/>
    <mergeCell ref="C39:C40"/>
    <mergeCell ref="D39:D40"/>
    <mergeCell ref="E39:E40"/>
    <mergeCell ref="I39:I40"/>
    <mergeCell ref="J37:J38"/>
    <mergeCell ref="E37:E38"/>
    <mergeCell ref="B35:B36"/>
    <mergeCell ref="C35:C36"/>
    <mergeCell ref="D35:D36"/>
    <mergeCell ref="E35:E36"/>
    <mergeCell ref="B31:B32"/>
    <mergeCell ref="C31:C32"/>
    <mergeCell ref="D31:D32"/>
    <mergeCell ref="E31:E32"/>
    <mergeCell ref="I10:I11"/>
    <mergeCell ref="I18:I19"/>
    <mergeCell ref="I20:J20"/>
    <mergeCell ref="B16:B17"/>
    <mergeCell ref="C16:C17"/>
    <mergeCell ref="D16:D17"/>
    <mergeCell ref="E16:E17"/>
    <mergeCell ref="I16:I17"/>
    <mergeCell ref="B18:B19"/>
    <mergeCell ref="C18:C19"/>
    <mergeCell ref="D18:D19"/>
    <mergeCell ref="E18:E19"/>
    <mergeCell ref="D27:D28"/>
    <mergeCell ref="E27:E28"/>
    <mergeCell ref="B29:B30"/>
    <mergeCell ref="C29:C30"/>
    <mergeCell ref="D29:D30"/>
    <mergeCell ref="E29:E30"/>
    <mergeCell ref="B6:B7"/>
    <mergeCell ref="C6:C7"/>
    <mergeCell ref="D6:D7"/>
    <mergeCell ref="E6:E7"/>
    <mergeCell ref="I6:I7"/>
    <mergeCell ref="E14:E15"/>
    <mergeCell ref="I14:I15"/>
    <mergeCell ref="B8:B9"/>
    <mergeCell ref="C8:C9"/>
    <mergeCell ref="D8:D9"/>
    <mergeCell ref="E8:E9"/>
    <mergeCell ref="I8:I9"/>
    <mergeCell ref="B10:B11"/>
    <mergeCell ref="C10:C11"/>
    <mergeCell ref="D10:D11"/>
    <mergeCell ref="B12:B13"/>
    <mergeCell ref="C12:C13"/>
    <mergeCell ref="D12:D13"/>
    <mergeCell ref="E12:E13"/>
    <mergeCell ref="I12:I13"/>
    <mergeCell ref="B14:B15"/>
    <mergeCell ref="C14:C15"/>
    <mergeCell ref="D14:D15"/>
    <mergeCell ref="E10:E11"/>
    <mergeCell ref="D2:H2"/>
    <mergeCell ref="B3:C3"/>
    <mergeCell ref="I3:J3"/>
    <mergeCell ref="B4:B5"/>
    <mergeCell ref="C4:C5"/>
    <mergeCell ref="D4:D5"/>
    <mergeCell ref="E4:E5"/>
    <mergeCell ref="F4:G4"/>
    <mergeCell ref="H4:H5"/>
    <mergeCell ref="I4:I5"/>
    <mergeCell ref="J4:J5"/>
    <mergeCell ref="I56:I57"/>
    <mergeCell ref="K56:K57"/>
    <mergeCell ref="B25:B26"/>
    <mergeCell ref="C25:C26"/>
    <mergeCell ref="D25:D26"/>
    <mergeCell ref="E25:E26"/>
    <mergeCell ref="B56:B57"/>
    <mergeCell ref="C56:C57"/>
    <mergeCell ref="D56:D57"/>
    <mergeCell ref="E56:E57"/>
    <mergeCell ref="I37:I38"/>
    <mergeCell ref="I42:I43"/>
    <mergeCell ref="B42:B43"/>
    <mergeCell ref="C42:C43"/>
    <mergeCell ref="D42:D43"/>
    <mergeCell ref="E42:E43"/>
    <mergeCell ref="F42:G42"/>
    <mergeCell ref="H42:H43"/>
    <mergeCell ref="E46:E47"/>
    <mergeCell ref="I46:I47"/>
    <mergeCell ref="I35:I36"/>
    <mergeCell ref="J35:J36"/>
    <mergeCell ref="I41:J41"/>
    <mergeCell ref="E50:E51"/>
    <mergeCell ref="B68:B69"/>
    <mergeCell ref="C68:C69"/>
    <mergeCell ref="D68:D69"/>
    <mergeCell ref="E68:E69"/>
    <mergeCell ref="B70:B71"/>
    <mergeCell ref="C70:C71"/>
    <mergeCell ref="D70:D71"/>
    <mergeCell ref="E70:E71"/>
    <mergeCell ref="B72:B73"/>
    <mergeCell ref="C72:C73"/>
    <mergeCell ref="D72:D73"/>
    <mergeCell ref="E72:E73"/>
  </mergeCells>
  <phoneticPr fontId="62" type="noConversion"/>
  <conditionalFormatting sqref="E6">
    <cfRule type="cellIs" dxfId="456" priority="375" operator="equal">
      <formula>"Answer Here"</formula>
    </cfRule>
  </conditionalFormatting>
  <conditionalFormatting sqref="E6:E7">
    <cfRule type="cellIs" dxfId="455" priority="373" operator="equal">
      <formula>"No"</formula>
    </cfRule>
    <cfRule type="cellIs" dxfId="454" priority="374" operator="equal">
      <formula>"Yes"</formula>
    </cfRule>
  </conditionalFormatting>
  <conditionalFormatting sqref="I54:I55">
    <cfRule type="cellIs" dxfId="453" priority="365" operator="equal">
      <formula>"Answer Here"</formula>
    </cfRule>
    <cfRule type="cellIs" dxfId="452" priority="366" operator="equal">
      <formula>"Full Documentation"</formula>
    </cfRule>
    <cfRule type="cellIs" dxfId="451" priority="367" operator="equal">
      <formula>"Partial Documentation"</formula>
    </cfRule>
    <cfRule type="cellIs" dxfId="450" priority="368" operator="equal">
      <formula>"No Documentation"</formula>
    </cfRule>
  </conditionalFormatting>
  <conditionalFormatting sqref="I61:I62">
    <cfRule type="cellIs" dxfId="449" priority="361" operator="equal">
      <formula>"Answer Here"</formula>
    </cfRule>
    <cfRule type="cellIs" dxfId="448" priority="362" operator="equal">
      <formula>"Full Documentation"</formula>
    </cfRule>
    <cfRule type="cellIs" dxfId="447" priority="363" operator="equal">
      <formula>"Partial Documentation"</formula>
    </cfRule>
    <cfRule type="cellIs" dxfId="446" priority="364" operator="equal">
      <formula>"No Documentation"</formula>
    </cfRule>
  </conditionalFormatting>
  <conditionalFormatting sqref="I63:I64">
    <cfRule type="cellIs" dxfId="445" priority="357" operator="equal">
      <formula>"Answer Here"</formula>
    </cfRule>
    <cfRule type="cellIs" dxfId="444" priority="358" operator="equal">
      <formula>"Full Documentation"</formula>
    </cfRule>
    <cfRule type="cellIs" dxfId="443" priority="359" operator="equal">
      <formula>"Partial Documentation"</formula>
    </cfRule>
    <cfRule type="cellIs" dxfId="442" priority="360" operator="equal">
      <formula>"No Documentation"</formula>
    </cfRule>
  </conditionalFormatting>
  <conditionalFormatting sqref="E27">
    <cfRule type="cellIs" dxfId="441" priority="356" operator="equal">
      <formula>"Answer Here"</formula>
    </cfRule>
  </conditionalFormatting>
  <conditionalFormatting sqref="E27:E28">
    <cfRule type="cellIs" dxfId="440" priority="354" operator="equal">
      <formula>"No"</formula>
    </cfRule>
    <cfRule type="cellIs" dxfId="439" priority="355" operator="equal">
      <formula>"Yes"</formula>
    </cfRule>
  </conditionalFormatting>
  <conditionalFormatting sqref="I50:I51">
    <cfRule type="cellIs" dxfId="438" priority="346" operator="equal">
      <formula>"Documentation not Required"</formula>
    </cfRule>
    <cfRule type="cellIs" dxfId="437" priority="347" operator="equal">
      <formula>"Answer Here"</formula>
    </cfRule>
    <cfRule type="cellIs" dxfId="436" priority="348" operator="equal">
      <formula>"Full Documentation"</formula>
    </cfRule>
    <cfRule type="cellIs" dxfId="435" priority="349" operator="equal">
      <formula>"Partial Documentation"</formula>
    </cfRule>
    <cfRule type="cellIs" dxfId="434" priority="350" operator="equal">
      <formula>"No Documentation"</formula>
    </cfRule>
  </conditionalFormatting>
  <conditionalFormatting sqref="I8:I9">
    <cfRule type="cellIs" dxfId="433" priority="342" operator="equal">
      <formula>"Answer Here"</formula>
    </cfRule>
    <cfRule type="cellIs" dxfId="432" priority="343" operator="equal">
      <formula>"Full Documentation"</formula>
    </cfRule>
    <cfRule type="cellIs" dxfId="431" priority="344" operator="equal">
      <formula>"Partial Documentation"</formula>
    </cfRule>
    <cfRule type="cellIs" dxfId="430" priority="345" operator="equal">
      <formula>"No Documentation"</formula>
    </cfRule>
  </conditionalFormatting>
  <conditionalFormatting sqref="I10:I11">
    <cfRule type="cellIs" dxfId="429" priority="338" operator="equal">
      <formula>"Answer Here"</formula>
    </cfRule>
    <cfRule type="cellIs" dxfId="428" priority="339" operator="equal">
      <formula>"Full Documentation"</formula>
    </cfRule>
    <cfRule type="cellIs" dxfId="427" priority="340" operator="equal">
      <formula>"Partial Documentation"</formula>
    </cfRule>
    <cfRule type="cellIs" dxfId="426" priority="341" operator="equal">
      <formula>"No Documentation"</formula>
    </cfRule>
  </conditionalFormatting>
  <conditionalFormatting sqref="I12:I13">
    <cfRule type="cellIs" dxfId="425" priority="334" operator="equal">
      <formula>"Answer Here"</formula>
    </cfRule>
    <cfRule type="cellIs" dxfId="424" priority="335" operator="equal">
      <formula>"Full Documentation"</formula>
    </cfRule>
    <cfRule type="cellIs" dxfId="423" priority="336" operator="equal">
      <formula>"Partial Documentation"</formula>
    </cfRule>
    <cfRule type="cellIs" dxfId="422" priority="337" operator="equal">
      <formula>"No Documentation"</formula>
    </cfRule>
  </conditionalFormatting>
  <conditionalFormatting sqref="I14:I15">
    <cfRule type="cellIs" dxfId="421" priority="330" operator="equal">
      <formula>"Answer Here"</formula>
    </cfRule>
    <cfRule type="cellIs" dxfId="420" priority="331" operator="equal">
      <formula>"Full Documentation"</formula>
    </cfRule>
    <cfRule type="cellIs" dxfId="419" priority="332" operator="equal">
      <formula>"Partial Documentation"</formula>
    </cfRule>
    <cfRule type="cellIs" dxfId="418" priority="333" operator="equal">
      <formula>"No Documentation"</formula>
    </cfRule>
  </conditionalFormatting>
  <conditionalFormatting sqref="I16:I17">
    <cfRule type="cellIs" dxfId="417" priority="326" operator="equal">
      <formula>"Answer Here"</formula>
    </cfRule>
    <cfRule type="cellIs" dxfId="416" priority="327" operator="equal">
      <formula>"Full Documentation"</formula>
    </cfRule>
    <cfRule type="cellIs" dxfId="415" priority="328" operator="equal">
      <formula>"Partial Documentation"</formula>
    </cfRule>
    <cfRule type="cellIs" dxfId="414" priority="329" operator="equal">
      <formula>"No Documentation"</formula>
    </cfRule>
  </conditionalFormatting>
  <conditionalFormatting sqref="I27:I28">
    <cfRule type="cellIs" dxfId="413" priority="322" operator="equal">
      <formula>"Answer Here"</formula>
    </cfRule>
    <cfRule type="cellIs" dxfId="412" priority="323" operator="equal">
      <formula>"Full Documentation"</formula>
    </cfRule>
    <cfRule type="cellIs" dxfId="411" priority="324" operator="equal">
      <formula>"Partial Documentation"</formula>
    </cfRule>
    <cfRule type="cellIs" dxfId="410" priority="325" operator="equal">
      <formula>"No Documentation"</formula>
    </cfRule>
  </conditionalFormatting>
  <conditionalFormatting sqref="I29:I30">
    <cfRule type="cellIs" dxfId="409" priority="318" operator="equal">
      <formula>"Answer Here"</formula>
    </cfRule>
    <cfRule type="cellIs" dxfId="408" priority="319" operator="equal">
      <formula>"Full Documentation"</formula>
    </cfRule>
    <cfRule type="cellIs" dxfId="407" priority="320" operator="equal">
      <formula>"Partial Documentation"</formula>
    </cfRule>
    <cfRule type="cellIs" dxfId="406" priority="321" operator="equal">
      <formula>"No Documentation"</formula>
    </cfRule>
  </conditionalFormatting>
  <conditionalFormatting sqref="I31:I32">
    <cfRule type="cellIs" dxfId="405" priority="314" operator="equal">
      <formula>"Answer Here"</formula>
    </cfRule>
    <cfRule type="cellIs" dxfId="404" priority="315" operator="equal">
      <formula>"Full Documentation"</formula>
    </cfRule>
    <cfRule type="cellIs" dxfId="403" priority="316" operator="equal">
      <formula>"Partial Documentation"</formula>
    </cfRule>
    <cfRule type="cellIs" dxfId="402" priority="317" operator="equal">
      <formula>"No Documentation"</formula>
    </cfRule>
  </conditionalFormatting>
  <conditionalFormatting sqref="I33:I34">
    <cfRule type="cellIs" dxfId="401" priority="310" operator="equal">
      <formula>"Answer Here"</formula>
    </cfRule>
    <cfRule type="cellIs" dxfId="400" priority="311" operator="equal">
      <formula>"Full Documentation"</formula>
    </cfRule>
    <cfRule type="cellIs" dxfId="399" priority="312" operator="equal">
      <formula>"Partial Documentation"</formula>
    </cfRule>
    <cfRule type="cellIs" dxfId="398" priority="313" operator="equal">
      <formula>"No Documentation"</formula>
    </cfRule>
  </conditionalFormatting>
  <conditionalFormatting sqref="I44:I45">
    <cfRule type="cellIs" dxfId="397" priority="306" operator="equal">
      <formula>"Answer Here"</formula>
    </cfRule>
    <cfRule type="cellIs" dxfId="396" priority="307" operator="equal">
      <formula>"Full Documentation"</formula>
    </cfRule>
    <cfRule type="cellIs" dxfId="395" priority="308" operator="equal">
      <formula>"Partial Documentation"</formula>
    </cfRule>
    <cfRule type="cellIs" dxfId="394" priority="309" operator="equal">
      <formula>"No Documentation"</formula>
    </cfRule>
  </conditionalFormatting>
  <conditionalFormatting sqref="I48:I49">
    <cfRule type="cellIs" dxfId="393" priority="301" operator="equal">
      <formula>"Documentation not Required"</formula>
    </cfRule>
    <cfRule type="cellIs" dxfId="392" priority="302" operator="equal">
      <formula>"Answer Here"</formula>
    </cfRule>
    <cfRule type="cellIs" dxfId="391" priority="303" operator="equal">
      <formula>"Full Documentation"</formula>
    </cfRule>
    <cfRule type="cellIs" dxfId="390" priority="304" operator="equal">
      <formula>"Partial Documentation"</formula>
    </cfRule>
    <cfRule type="cellIs" dxfId="389" priority="305" operator="equal">
      <formula>"No Documentation"</formula>
    </cfRule>
  </conditionalFormatting>
  <conditionalFormatting sqref="I46:I47">
    <cfRule type="cellIs" dxfId="388" priority="296" operator="equal">
      <formula>"Documentation not Required"</formula>
    </cfRule>
    <cfRule type="cellIs" dxfId="387" priority="297" operator="equal">
      <formula>"Answer Here"</formula>
    </cfRule>
    <cfRule type="cellIs" dxfId="386" priority="298" operator="equal">
      <formula>"Full Documentation"</formula>
    </cfRule>
    <cfRule type="cellIs" dxfId="385" priority="299" operator="equal">
      <formula>"Partial Documentation"</formula>
    </cfRule>
    <cfRule type="cellIs" dxfId="384" priority="300" operator="equal">
      <formula>"No Documentation"</formula>
    </cfRule>
  </conditionalFormatting>
  <conditionalFormatting sqref="I52:I53">
    <cfRule type="cellIs" dxfId="383" priority="291" operator="equal">
      <formula>"Documentation not Required"</formula>
    </cfRule>
    <cfRule type="cellIs" dxfId="382" priority="292" operator="equal">
      <formula>"Answer Here"</formula>
    </cfRule>
    <cfRule type="cellIs" dxfId="381" priority="293" operator="equal">
      <formula>"Full Documentation"</formula>
    </cfRule>
    <cfRule type="cellIs" dxfId="380" priority="294" operator="equal">
      <formula>"Partial Documentation"</formula>
    </cfRule>
    <cfRule type="cellIs" dxfId="379" priority="295" operator="equal">
      <formula>"No Documentation"</formula>
    </cfRule>
  </conditionalFormatting>
  <conditionalFormatting sqref="E18">
    <cfRule type="cellIs" dxfId="378" priority="290" operator="equal">
      <formula>"Answer Here"</formula>
    </cfRule>
  </conditionalFormatting>
  <conditionalFormatting sqref="E18:E19">
    <cfRule type="cellIs" dxfId="377" priority="288" operator="equal">
      <formula>"No"</formula>
    </cfRule>
    <cfRule type="cellIs" dxfId="376" priority="289" operator="equal">
      <formula>"Yes"</formula>
    </cfRule>
  </conditionalFormatting>
  <conditionalFormatting sqref="I18:I19">
    <cfRule type="cellIs" dxfId="375" priority="284" operator="equal">
      <formula>"Answer Here"</formula>
    </cfRule>
    <cfRule type="cellIs" dxfId="374" priority="285" operator="equal">
      <formula>"Full Documentation"</formula>
    </cfRule>
    <cfRule type="cellIs" dxfId="373" priority="286" operator="equal">
      <formula>"Partial Documentation"</formula>
    </cfRule>
    <cfRule type="cellIs" dxfId="372" priority="287" operator="equal">
      <formula>"No Documentation"</formula>
    </cfRule>
  </conditionalFormatting>
  <conditionalFormatting sqref="E8">
    <cfRule type="cellIs" dxfId="371" priority="283" operator="equal">
      <formula>"Answer Here"</formula>
    </cfRule>
  </conditionalFormatting>
  <conditionalFormatting sqref="E8:E9">
    <cfRule type="cellIs" dxfId="370" priority="281" operator="equal">
      <formula>"No"</formula>
    </cfRule>
    <cfRule type="cellIs" dxfId="369" priority="282" operator="equal">
      <formula>"Yes"</formula>
    </cfRule>
  </conditionalFormatting>
  <conditionalFormatting sqref="E10">
    <cfRule type="cellIs" dxfId="368" priority="280" operator="equal">
      <formula>"Answer Here"</formula>
    </cfRule>
  </conditionalFormatting>
  <conditionalFormatting sqref="E10:E11">
    <cfRule type="cellIs" dxfId="367" priority="278" operator="equal">
      <formula>"No"</formula>
    </cfRule>
    <cfRule type="cellIs" dxfId="366" priority="279" operator="equal">
      <formula>"Yes"</formula>
    </cfRule>
  </conditionalFormatting>
  <conditionalFormatting sqref="E12">
    <cfRule type="cellIs" dxfId="365" priority="277" operator="equal">
      <formula>"Answer Here"</formula>
    </cfRule>
  </conditionalFormatting>
  <conditionalFormatting sqref="E12:E13">
    <cfRule type="cellIs" dxfId="364" priority="275" operator="equal">
      <formula>"No"</formula>
    </cfRule>
    <cfRule type="cellIs" dxfId="363" priority="276" operator="equal">
      <formula>"Yes"</formula>
    </cfRule>
  </conditionalFormatting>
  <conditionalFormatting sqref="E14">
    <cfRule type="cellIs" dxfId="362" priority="274" operator="equal">
      <formula>"Answer Here"</formula>
    </cfRule>
  </conditionalFormatting>
  <conditionalFormatting sqref="E14:E15">
    <cfRule type="cellIs" dxfId="361" priority="272" operator="equal">
      <formula>"No"</formula>
    </cfRule>
    <cfRule type="cellIs" dxfId="360" priority="273" operator="equal">
      <formula>"Yes"</formula>
    </cfRule>
  </conditionalFormatting>
  <conditionalFormatting sqref="E16">
    <cfRule type="cellIs" dxfId="359" priority="271" operator="equal">
      <formula>"Answer Here"</formula>
    </cfRule>
  </conditionalFormatting>
  <conditionalFormatting sqref="E16:E17">
    <cfRule type="cellIs" dxfId="358" priority="269" operator="equal">
      <formula>"No"</formula>
    </cfRule>
    <cfRule type="cellIs" dxfId="357" priority="270" operator="equal">
      <formula>"Yes"</formula>
    </cfRule>
  </conditionalFormatting>
  <conditionalFormatting sqref="E63">
    <cfRule type="cellIs" dxfId="356" priority="238" operator="equal">
      <formula>"Answer Here"</formula>
    </cfRule>
  </conditionalFormatting>
  <conditionalFormatting sqref="E63:E64">
    <cfRule type="cellIs" dxfId="355" priority="236" operator="equal">
      <formula>"No"</formula>
    </cfRule>
    <cfRule type="cellIs" dxfId="354" priority="237" operator="equal">
      <formula>"Yes"</formula>
    </cfRule>
  </conditionalFormatting>
  <conditionalFormatting sqref="E48:E49">
    <cfRule type="cellIs" dxfId="353" priority="251" operator="equal">
      <formula>"No"</formula>
    </cfRule>
    <cfRule type="cellIs" dxfId="352" priority="252" operator="equal">
      <formula>"Yes"</formula>
    </cfRule>
  </conditionalFormatting>
  <conditionalFormatting sqref="E29">
    <cfRule type="cellIs" dxfId="351" priority="268" operator="equal">
      <formula>"Answer Here"</formula>
    </cfRule>
  </conditionalFormatting>
  <conditionalFormatting sqref="E29:E30">
    <cfRule type="cellIs" dxfId="350" priority="266" operator="equal">
      <formula>"No"</formula>
    </cfRule>
    <cfRule type="cellIs" dxfId="349" priority="267" operator="equal">
      <formula>"Yes"</formula>
    </cfRule>
  </conditionalFormatting>
  <conditionalFormatting sqref="E31">
    <cfRule type="cellIs" dxfId="348" priority="265" operator="equal">
      <formula>"Answer Here"</formula>
    </cfRule>
  </conditionalFormatting>
  <conditionalFormatting sqref="E31:E32">
    <cfRule type="cellIs" dxfId="347" priority="263" operator="equal">
      <formula>"No"</formula>
    </cfRule>
    <cfRule type="cellIs" dxfId="346" priority="264" operator="equal">
      <formula>"Yes"</formula>
    </cfRule>
  </conditionalFormatting>
  <conditionalFormatting sqref="E33">
    <cfRule type="cellIs" dxfId="345" priority="262" operator="equal">
      <formula>"Answer Here"</formula>
    </cfRule>
  </conditionalFormatting>
  <conditionalFormatting sqref="E33:E34">
    <cfRule type="cellIs" dxfId="344" priority="260" operator="equal">
      <formula>"No"</formula>
    </cfRule>
    <cfRule type="cellIs" dxfId="343" priority="261" operator="equal">
      <formula>"Yes"</formula>
    </cfRule>
  </conditionalFormatting>
  <conditionalFormatting sqref="E52">
    <cfRule type="cellIs" dxfId="342" priority="247" operator="equal">
      <formula>"Answer Here"</formula>
    </cfRule>
  </conditionalFormatting>
  <conditionalFormatting sqref="E52:E53">
    <cfRule type="cellIs" dxfId="341" priority="245" operator="equal">
      <formula>"No"</formula>
    </cfRule>
    <cfRule type="cellIs" dxfId="340" priority="246" operator="equal">
      <formula>"Yes"</formula>
    </cfRule>
  </conditionalFormatting>
  <conditionalFormatting sqref="E44">
    <cfRule type="cellIs" dxfId="339" priority="259" operator="equal">
      <formula>"Answer Here"</formula>
    </cfRule>
  </conditionalFormatting>
  <conditionalFormatting sqref="E44:E45">
    <cfRule type="cellIs" dxfId="338" priority="257" operator="equal">
      <formula>"No"</formula>
    </cfRule>
    <cfRule type="cellIs" dxfId="337" priority="258" operator="equal">
      <formula>"Yes"</formula>
    </cfRule>
  </conditionalFormatting>
  <conditionalFormatting sqref="E46">
    <cfRule type="cellIs" dxfId="336" priority="256" operator="equal">
      <formula>"Answer Here"</formula>
    </cfRule>
  </conditionalFormatting>
  <conditionalFormatting sqref="E46:E47">
    <cfRule type="cellIs" dxfId="335" priority="254" operator="equal">
      <formula>"No"</formula>
    </cfRule>
    <cfRule type="cellIs" dxfId="334" priority="255" operator="equal">
      <formula>"Yes"</formula>
    </cfRule>
  </conditionalFormatting>
  <conditionalFormatting sqref="E48">
    <cfRule type="cellIs" dxfId="333" priority="253" operator="equal">
      <formula>"Answer Here"</formula>
    </cfRule>
  </conditionalFormatting>
  <conditionalFormatting sqref="E50">
    <cfRule type="cellIs" dxfId="332" priority="250" operator="equal">
      <formula>"Answer Here"</formula>
    </cfRule>
  </conditionalFormatting>
  <conditionalFormatting sqref="E50:E51">
    <cfRule type="cellIs" dxfId="331" priority="248" operator="equal">
      <formula>"No"</formula>
    </cfRule>
    <cfRule type="cellIs" dxfId="330" priority="249" operator="equal">
      <formula>"Yes"</formula>
    </cfRule>
  </conditionalFormatting>
  <conditionalFormatting sqref="E61">
    <cfRule type="cellIs" dxfId="329" priority="241" operator="equal">
      <formula>"Answer Here"</formula>
    </cfRule>
  </conditionalFormatting>
  <conditionalFormatting sqref="E61:E62">
    <cfRule type="cellIs" dxfId="328" priority="239" operator="equal">
      <formula>"No"</formula>
    </cfRule>
    <cfRule type="cellIs" dxfId="327" priority="240" operator="equal">
      <formula>"Yes"</formula>
    </cfRule>
  </conditionalFormatting>
  <conditionalFormatting sqref="E54">
    <cfRule type="cellIs" dxfId="326" priority="244" operator="equal">
      <formula>"Answer Here"</formula>
    </cfRule>
  </conditionalFormatting>
  <conditionalFormatting sqref="E54:E55">
    <cfRule type="cellIs" dxfId="325" priority="242" operator="equal">
      <formula>"No"</formula>
    </cfRule>
    <cfRule type="cellIs" dxfId="324" priority="243" operator="equal">
      <formula>"Yes"</formula>
    </cfRule>
  </conditionalFormatting>
  <conditionalFormatting sqref="E35">
    <cfRule type="cellIs" dxfId="323" priority="234" operator="equal">
      <formula>"No"</formula>
    </cfRule>
    <cfRule type="cellIs" dxfId="322" priority="235" operator="equal">
      <formula>"Yes"</formula>
    </cfRule>
  </conditionalFormatting>
  <conditionalFormatting sqref="E35:E36">
    <cfRule type="cellIs" dxfId="321" priority="233" operator="equal">
      <formula>"Answer Here"</formula>
    </cfRule>
  </conditionalFormatting>
  <conditionalFormatting sqref="I35:I36">
    <cfRule type="cellIs" dxfId="320" priority="229" operator="equal">
      <formula>"Answer Here"</formula>
    </cfRule>
    <cfRule type="cellIs" dxfId="319" priority="230" operator="equal">
      <formula>"Full Documentation"</formula>
    </cfRule>
    <cfRule type="cellIs" dxfId="318" priority="231" operator="equal">
      <formula>"Partial Documentation"</formula>
    </cfRule>
    <cfRule type="cellIs" dxfId="317" priority="232" operator="equal">
      <formula>"No Documentation"</formula>
    </cfRule>
  </conditionalFormatting>
  <conditionalFormatting sqref="I6:I7">
    <cfRule type="cellIs" dxfId="316" priority="225" operator="equal">
      <formula>"Answer Here"</formula>
    </cfRule>
    <cfRule type="cellIs" dxfId="315" priority="226" operator="equal">
      <formula>"Full Documentation"</formula>
    </cfRule>
    <cfRule type="cellIs" dxfId="314" priority="227" operator="equal">
      <formula>"Partial Documentation"</formula>
    </cfRule>
    <cfRule type="cellIs" dxfId="313" priority="228" operator="equal">
      <formula>"No Documentation"</formula>
    </cfRule>
  </conditionalFormatting>
  <conditionalFormatting sqref="I61:I64 I27:I36 I44:I55 I6:I19">
    <cfRule type="cellIs" dxfId="312" priority="221" operator="equal">
      <formula>3</formula>
    </cfRule>
    <cfRule type="cellIs" dxfId="311" priority="222" operator="equal">
      <formula>2</formula>
    </cfRule>
    <cfRule type="cellIs" dxfId="310" priority="223" operator="equal">
      <formula>1</formula>
    </cfRule>
    <cfRule type="cellIs" dxfId="309" priority="224" operator="equal">
      <formula>0</formula>
    </cfRule>
  </conditionalFormatting>
  <conditionalFormatting sqref="I46:I47">
    <cfRule type="cellIs" dxfId="308" priority="217" operator="equal">
      <formula>"Answer Here"</formula>
    </cfRule>
    <cfRule type="cellIs" dxfId="307" priority="218" operator="equal">
      <formula>"Full Documentation"</formula>
    </cfRule>
    <cfRule type="cellIs" dxfId="306" priority="219" operator="equal">
      <formula>"Partial Documentation"</formula>
    </cfRule>
    <cfRule type="cellIs" dxfId="305" priority="220" operator="equal">
      <formula>"No Documentation"</formula>
    </cfRule>
  </conditionalFormatting>
  <conditionalFormatting sqref="I48:I49">
    <cfRule type="cellIs" dxfId="304" priority="213" operator="equal">
      <formula>"Answer Here"</formula>
    </cfRule>
    <cfRule type="cellIs" dxfId="303" priority="214" operator="equal">
      <formula>"Full Documentation"</formula>
    </cfRule>
    <cfRule type="cellIs" dxfId="302" priority="215" operator="equal">
      <formula>"Partial Documentation"</formula>
    </cfRule>
    <cfRule type="cellIs" dxfId="301" priority="216" operator="equal">
      <formula>"No Documentation"</formula>
    </cfRule>
  </conditionalFormatting>
  <conditionalFormatting sqref="I50:I51">
    <cfRule type="cellIs" dxfId="300" priority="209" operator="equal">
      <formula>"Answer Here"</formula>
    </cfRule>
    <cfRule type="cellIs" dxfId="299" priority="210" operator="equal">
      <formula>"Full Documentation"</formula>
    </cfRule>
    <cfRule type="cellIs" dxfId="298" priority="211" operator="equal">
      <formula>"Partial Documentation"</formula>
    </cfRule>
    <cfRule type="cellIs" dxfId="297" priority="212" operator="equal">
      <formula>"No Documentation"</formula>
    </cfRule>
  </conditionalFormatting>
  <conditionalFormatting sqref="I52:I53">
    <cfRule type="cellIs" dxfId="296" priority="205" operator="equal">
      <formula>"Answer Here"</formula>
    </cfRule>
    <cfRule type="cellIs" dxfId="295" priority="206" operator="equal">
      <formula>"Full Documentation"</formula>
    </cfRule>
    <cfRule type="cellIs" dxfId="294" priority="207" operator="equal">
      <formula>"Partial Documentation"</formula>
    </cfRule>
    <cfRule type="cellIs" dxfId="293" priority="208" operator="equal">
      <formula>"No Documentation"</formula>
    </cfRule>
  </conditionalFormatting>
  <conditionalFormatting sqref="I54:I55">
    <cfRule type="cellIs" dxfId="292" priority="201" operator="equal">
      <formula>"Answer Here"</formula>
    </cfRule>
    <cfRule type="cellIs" dxfId="291" priority="202" operator="equal">
      <formula>"Full Documentation"</formula>
    </cfRule>
    <cfRule type="cellIs" dxfId="290" priority="203" operator="equal">
      <formula>"Partial Documentation"</formula>
    </cfRule>
    <cfRule type="cellIs" dxfId="289" priority="204" operator="equal">
      <formula>"No Documentation"</formula>
    </cfRule>
  </conditionalFormatting>
  <conditionalFormatting sqref="I61:I62">
    <cfRule type="cellIs" dxfId="288" priority="197" operator="equal">
      <formula>"Answer Here"</formula>
    </cfRule>
    <cfRule type="cellIs" dxfId="287" priority="198" operator="equal">
      <formula>"Full Documentation"</formula>
    </cfRule>
    <cfRule type="cellIs" dxfId="286" priority="199" operator="equal">
      <formula>"Partial Documentation"</formula>
    </cfRule>
    <cfRule type="cellIs" dxfId="285" priority="200" operator="equal">
      <formula>"No Documentation"</formula>
    </cfRule>
  </conditionalFormatting>
  <conditionalFormatting sqref="I63:I64">
    <cfRule type="cellIs" dxfId="284" priority="193" operator="equal">
      <formula>"Answer Here"</formula>
    </cfRule>
    <cfRule type="cellIs" dxfId="283" priority="194" operator="equal">
      <formula>"Full Documentation"</formula>
    </cfRule>
    <cfRule type="cellIs" dxfId="282" priority="195" operator="equal">
      <formula>"Partial Documentation"</formula>
    </cfRule>
    <cfRule type="cellIs" dxfId="281" priority="196" operator="equal">
      <formula>"No Documentation"</formula>
    </cfRule>
  </conditionalFormatting>
  <conditionalFormatting sqref="I8:I9">
    <cfRule type="cellIs" dxfId="280" priority="185" operator="equal">
      <formula>"Answer Here"</formula>
    </cfRule>
    <cfRule type="cellIs" dxfId="279" priority="186" operator="equal">
      <formula>"Full Documentation"</formula>
    </cfRule>
    <cfRule type="cellIs" dxfId="278" priority="187" operator="equal">
      <formula>"Partial Documentation"</formula>
    </cfRule>
    <cfRule type="cellIs" dxfId="277" priority="188" operator="equal">
      <formula>"No Documentation"</formula>
    </cfRule>
  </conditionalFormatting>
  <conditionalFormatting sqref="I10:I11">
    <cfRule type="cellIs" dxfId="276" priority="181" operator="equal">
      <formula>"Answer Here"</formula>
    </cfRule>
    <cfRule type="cellIs" dxfId="275" priority="182" operator="equal">
      <formula>"Full Documentation"</formula>
    </cfRule>
    <cfRule type="cellIs" dxfId="274" priority="183" operator="equal">
      <formula>"Partial Documentation"</formula>
    </cfRule>
    <cfRule type="cellIs" dxfId="273" priority="184" operator="equal">
      <formula>"No Documentation"</formula>
    </cfRule>
  </conditionalFormatting>
  <conditionalFormatting sqref="I12:I13">
    <cfRule type="cellIs" dxfId="272" priority="177" operator="equal">
      <formula>"Answer Here"</formula>
    </cfRule>
    <cfRule type="cellIs" dxfId="271" priority="178" operator="equal">
      <formula>"Full Documentation"</formula>
    </cfRule>
    <cfRule type="cellIs" dxfId="270" priority="179" operator="equal">
      <formula>"Partial Documentation"</formula>
    </cfRule>
    <cfRule type="cellIs" dxfId="269" priority="180" operator="equal">
      <formula>"No Documentation"</formula>
    </cfRule>
  </conditionalFormatting>
  <conditionalFormatting sqref="I14:I15">
    <cfRule type="cellIs" dxfId="268" priority="173" operator="equal">
      <formula>"Answer Here"</formula>
    </cfRule>
    <cfRule type="cellIs" dxfId="267" priority="174" operator="equal">
      <formula>"Full Documentation"</formula>
    </cfRule>
    <cfRule type="cellIs" dxfId="266" priority="175" operator="equal">
      <formula>"Partial Documentation"</formula>
    </cfRule>
    <cfRule type="cellIs" dxfId="265" priority="176" operator="equal">
      <formula>"No Documentation"</formula>
    </cfRule>
  </conditionalFormatting>
  <conditionalFormatting sqref="I16:I17">
    <cfRule type="cellIs" dxfId="264" priority="169" operator="equal">
      <formula>"Answer Here"</formula>
    </cfRule>
    <cfRule type="cellIs" dxfId="263" priority="170" operator="equal">
      <formula>"Full Documentation"</formula>
    </cfRule>
    <cfRule type="cellIs" dxfId="262" priority="171" operator="equal">
      <formula>"Partial Documentation"</formula>
    </cfRule>
    <cfRule type="cellIs" dxfId="261" priority="172" operator="equal">
      <formula>"No Documentation"</formula>
    </cfRule>
  </conditionalFormatting>
  <conditionalFormatting sqref="I18:I19">
    <cfRule type="cellIs" dxfId="260" priority="161" operator="equal">
      <formula>"Answer Here"</formula>
    </cfRule>
    <cfRule type="cellIs" dxfId="259" priority="162" operator="equal">
      <formula>"Full Documentation"</formula>
    </cfRule>
    <cfRule type="cellIs" dxfId="258" priority="163" operator="equal">
      <formula>"Partial Documentation"</formula>
    </cfRule>
    <cfRule type="cellIs" dxfId="257" priority="164" operator="equal">
      <formula>"No Documentation"</formula>
    </cfRule>
  </conditionalFormatting>
  <conditionalFormatting sqref="I10:I11">
    <cfRule type="cellIs" dxfId="256" priority="157" operator="equal">
      <formula>"Answer Here"</formula>
    </cfRule>
    <cfRule type="cellIs" dxfId="255" priority="158" operator="equal">
      <formula>"Full Documentation"</formula>
    </cfRule>
    <cfRule type="cellIs" dxfId="254" priority="159" operator="equal">
      <formula>"Partial Documentation"</formula>
    </cfRule>
    <cfRule type="cellIs" dxfId="253" priority="160" operator="equal">
      <formula>"No Documentation"</formula>
    </cfRule>
  </conditionalFormatting>
  <conditionalFormatting sqref="I12:I13">
    <cfRule type="cellIs" dxfId="252" priority="153" operator="equal">
      <formula>"Answer Here"</formula>
    </cfRule>
    <cfRule type="cellIs" dxfId="251" priority="154" operator="equal">
      <formula>"Full Documentation"</formula>
    </cfRule>
    <cfRule type="cellIs" dxfId="250" priority="155" operator="equal">
      <formula>"Partial Documentation"</formula>
    </cfRule>
    <cfRule type="cellIs" dxfId="249" priority="156" operator="equal">
      <formula>"No Documentation"</formula>
    </cfRule>
  </conditionalFormatting>
  <conditionalFormatting sqref="I14:I15">
    <cfRule type="cellIs" dxfId="248" priority="149" operator="equal">
      <formula>"Answer Here"</formula>
    </cfRule>
    <cfRule type="cellIs" dxfId="247" priority="150" operator="equal">
      <formula>"Full Documentation"</formula>
    </cfRule>
    <cfRule type="cellIs" dxfId="246" priority="151" operator="equal">
      <formula>"Partial Documentation"</formula>
    </cfRule>
    <cfRule type="cellIs" dxfId="245" priority="152" operator="equal">
      <formula>"No Documentation"</formula>
    </cfRule>
  </conditionalFormatting>
  <conditionalFormatting sqref="I16:I17">
    <cfRule type="cellIs" dxfId="244" priority="145" operator="equal">
      <formula>"Answer Here"</formula>
    </cfRule>
    <cfRule type="cellIs" dxfId="243" priority="146" operator="equal">
      <formula>"Full Documentation"</formula>
    </cfRule>
    <cfRule type="cellIs" dxfId="242" priority="147" operator="equal">
      <formula>"Partial Documentation"</formula>
    </cfRule>
    <cfRule type="cellIs" dxfId="241" priority="148" operator="equal">
      <formula>"No Documentation"</formula>
    </cfRule>
  </conditionalFormatting>
  <conditionalFormatting sqref="I18:I19">
    <cfRule type="cellIs" dxfId="240" priority="137" operator="equal">
      <formula>"Answer Here"</formula>
    </cfRule>
    <cfRule type="cellIs" dxfId="239" priority="138" operator="equal">
      <formula>"Full Documentation"</formula>
    </cfRule>
    <cfRule type="cellIs" dxfId="238" priority="139" operator="equal">
      <formula>"Partial Documentation"</formula>
    </cfRule>
    <cfRule type="cellIs" dxfId="237" priority="140" operator="equal">
      <formula>"No Documentation"</formula>
    </cfRule>
  </conditionalFormatting>
  <conditionalFormatting sqref="I27:I28">
    <cfRule type="cellIs" dxfId="236" priority="133" operator="equal">
      <formula>"Answer Here"</formula>
    </cfRule>
    <cfRule type="cellIs" dxfId="235" priority="134" operator="equal">
      <formula>"Full Documentation"</formula>
    </cfRule>
    <cfRule type="cellIs" dxfId="234" priority="135" operator="equal">
      <formula>"Partial Documentation"</formula>
    </cfRule>
    <cfRule type="cellIs" dxfId="233" priority="136" operator="equal">
      <formula>"No Documentation"</formula>
    </cfRule>
  </conditionalFormatting>
  <conditionalFormatting sqref="I29:I30">
    <cfRule type="cellIs" dxfId="232" priority="129" operator="equal">
      <formula>"Answer Here"</formula>
    </cfRule>
    <cfRule type="cellIs" dxfId="231" priority="130" operator="equal">
      <formula>"Full Documentation"</formula>
    </cfRule>
    <cfRule type="cellIs" dxfId="230" priority="131" operator="equal">
      <formula>"Partial Documentation"</formula>
    </cfRule>
    <cfRule type="cellIs" dxfId="229" priority="132" operator="equal">
      <formula>"No Documentation"</formula>
    </cfRule>
  </conditionalFormatting>
  <conditionalFormatting sqref="I31:I32">
    <cfRule type="cellIs" dxfId="228" priority="125" operator="equal">
      <formula>"Answer Here"</formula>
    </cfRule>
    <cfRule type="cellIs" dxfId="227" priority="126" operator="equal">
      <formula>"Full Documentation"</formula>
    </cfRule>
    <cfRule type="cellIs" dxfId="226" priority="127" operator="equal">
      <formula>"Partial Documentation"</formula>
    </cfRule>
    <cfRule type="cellIs" dxfId="225" priority="128" operator="equal">
      <formula>"No Documentation"</formula>
    </cfRule>
  </conditionalFormatting>
  <conditionalFormatting sqref="I33:I34">
    <cfRule type="cellIs" dxfId="224" priority="121" operator="equal">
      <formula>"Answer Here"</formula>
    </cfRule>
    <cfRule type="cellIs" dxfId="223" priority="122" operator="equal">
      <formula>"Full Documentation"</formula>
    </cfRule>
    <cfRule type="cellIs" dxfId="222" priority="123" operator="equal">
      <formula>"Partial Documentation"</formula>
    </cfRule>
    <cfRule type="cellIs" dxfId="221" priority="124" operator="equal">
      <formula>"No Documentation"</formula>
    </cfRule>
  </conditionalFormatting>
  <conditionalFormatting sqref="I35:I36">
    <cfRule type="cellIs" dxfId="220" priority="117" operator="equal">
      <formula>"Answer Here"</formula>
    </cfRule>
    <cfRule type="cellIs" dxfId="219" priority="118" operator="equal">
      <formula>"Full Documentation"</formula>
    </cfRule>
    <cfRule type="cellIs" dxfId="218" priority="119" operator="equal">
      <formula>"Partial Documentation"</formula>
    </cfRule>
    <cfRule type="cellIs" dxfId="217" priority="120" operator="equal">
      <formula>"No Documentation"</formula>
    </cfRule>
  </conditionalFormatting>
  <conditionalFormatting sqref="I44:I45">
    <cfRule type="cellIs" dxfId="216" priority="113" operator="equal">
      <formula>"Answer Here"</formula>
    </cfRule>
    <cfRule type="cellIs" dxfId="215" priority="114" operator="equal">
      <formula>"Full Documentation"</formula>
    </cfRule>
    <cfRule type="cellIs" dxfId="214" priority="115" operator="equal">
      <formula>"Partial Documentation"</formula>
    </cfRule>
    <cfRule type="cellIs" dxfId="213" priority="116" operator="equal">
      <formula>"No Documentation"</formula>
    </cfRule>
  </conditionalFormatting>
  <conditionalFormatting sqref="I46:I47">
    <cfRule type="cellIs" dxfId="212" priority="109" operator="equal">
      <formula>"Answer Here"</formula>
    </cfRule>
    <cfRule type="cellIs" dxfId="211" priority="110" operator="equal">
      <formula>"Full Documentation"</formula>
    </cfRule>
    <cfRule type="cellIs" dxfId="210" priority="111" operator="equal">
      <formula>"Partial Documentation"</formula>
    </cfRule>
    <cfRule type="cellIs" dxfId="209" priority="112" operator="equal">
      <formula>"No Documentation"</formula>
    </cfRule>
  </conditionalFormatting>
  <conditionalFormatting sqref="I48:I49">
    <cfRule type="cellIs" dxfId="208" priority="105" operator="equal">
      <formula>"Answer Here"</formula>
    </cfRule>
    <cfRule type="cellIs" dxfId="207" priority="106" operator="equal">
      <formula>"Full Documentation"</formula>
    </cfRule>
    <cfRule type="cellIs" dxfId="206" priority="107" operator="equal">
      <formula>"Partial Documentation"</formula>
    </cfRule>
    <cfRule type="cellIs" dxfId="205" priority="108" operator="equal">
      <formula>"No Documentation"</formula>
    </cfRule>
  </conditionalFormatting>
  <conditionalFormatting sqref="I50:I51">
    <cfRule type="cellIs" dxfId="204" priority="101" operator="equal">
      <formula>"Answer Here"</formula>
    </cfRule>
    <cfRule type="cellIs" dxfId="203" priority="102" operator="equal">
      <formula>"Full Documentation"</formula>
    </cfRule>
    <cfRule type="cellIs" dxfId="202" priority="103" operator="equal">
      <formula>"Partial Documentation"</formula>
    </cfRule>
    <cfRule type="cellIs" dxfId="201" priority="104" operator="equal">
      <formula>"No Documentation"</formula>
    </cfRule>
  </conditionalFormatting>
  <conditionalFormatting sqref="I52:I53">
    <cfRule type="cellIs" dxfId="200" priority="97" operator="equal">
      <formula>"Answer Here"</formula>
    </cfRule>
    <cfRule type="cellIs" dxfId="199" priority="98" operator="equal">
      <formula>"Full Documentation"</formula>
    </cfRule>
    <cfRule type="cellIs" dxfId="198" priority="99" operator="equal">
      <formula>"Partial Documentation"</formula>
    </cfRule>
    <cfRule type="cellIs" dxfId="197" priority="100" operator="equal">
      <formula>"No Documentation"</formula>
    </cfRule>
  </conditionalFormatting>
  <conditionalFormatting sqref="I54:I55">
    <cfRule type="cellIs" dxfId="196" priority="93" operator="equal">
      <formula>"Answer Here"</formula>
    </cfRule>
    <cfRule type="cellIs" dxfId="195" priority="94" operator="equal">
      <formula>"Full Documentation"</formula>
    </cfRule>
    <cfRule type="cellIs" dxfId="194" priority="95" operator="equal">
      <formula>"Partial Documentation"</formula>
    </cfRule>
    <cfRule type="cellIs" dxfId="193" priority="96" operator="equal">
      <formula>"No Documentation"</formula>
    </cfRule>
  </conditionalFormatting>
  <conditionalFormatting sqref="I61:I62">
    <cfRule type="cellIs" dxfId="192" priority="89" operator="equal">
      <formula>"Answer Here"</formula>
    </cfRule>
    <cfRule type="cellIs" dxfId="191" priority="90" operator="equal">
      <formula>"Full Documentation"</formula>
    </cfRule>
    <cfRule type="cellIs" dxfId="190" priority="91" operator="equal">
      <formula>"Partial Documentation"</formula>
    </cfRule>
    <cfRule type="cellIs" dxfId="189" priority="92" operator="equal">
      <formula>"No Documentation"</formula>
    </cfRule>
  </conditionalFormatting>
  <conditionalFormatting sqref="I63:I64">
    <cfRule type="cellIs" dxfId="188" priority="85" operator="equal">
      <formula>"Answer Here"</formula>
    </cfRule>
    <cfRule type="cellIs" dxfId="187" priority="86" operator="equal">
      <formula>"Full Documentation"</formula>
    </cfRule>
    <cfRule type="cellIs" dxfId="186" priority="87" operator="equal">
      <formula>"Partial Documentation"</formula>
    </cfRule>
    <cfRule type="cellIs" dxfId="185" priority="88" operator="equal">
      <formula>"No Documentation"</formula>
    </cfRule>
  </conditionalFormatting>
  <conditionalFormatting sqref="I23:I26">
    <cfRule type="cellIs" dxfId="184" priority="77" operator="equal">
      <formula>"Answer Here"</formula>
    </cfRule>
    <cfRule type="cellIs" dxfId="183" priority="78" operator="equal">
      <formula>"Full Documentation"</formula>
    </cfRule>
    <cfRule type="cellIs" dxfId="182" priority="79" operator="equal">
      <formula>"Partial Documentation"</formula>
    </cfRule>
    <cfRule type="cellIs" dxfId="181" priority="80" operator="equal">
      <formula>"No Documentation"</formula>
    </cfRule>
  </conditionalFormatting>
  <conditionalFormatting sqref="E23">
    <cfRule type="cellIs" dxfId="180" priority="76" operator="equal">
      <formula>"Answer Here"</formula>
    </cfRule>
  </conditionalFormatting>
  <conditionalFormatting sqref="E23:E24">
    <cfRule type="cellIs" dxfId="179" priority="74" operator="equal">
      <formula>"No"</formula>
    </cfRule>
    <cfRule type="cellIs" dxfId="178" priority="75" operator="equal">
      <formula>"Yes"</formula>
    </cfRule>
  </conditionalFormatting>
  <conditionalFormatting sqref="I23:I26">
    <cfRule type="cellIs" dxfId="177" priority="70" operator="equal">
      <formula>3</formula>
    </cfRule>
    <cfRule type="cellIs" dxfId="176" priority="71" operator="equal">
      <formula>2</formula>
    </cfRule>
    <cfRule type="cellIs" dxfId="175" priority="72" operator="equal">
      <formula>1</formula>
    </cfRule>
    <cfRule type="cellIs" dxfId="174" priority="73" operator="equal">
      <formula>0</formula>
    </cfRule>
  </conditionalFormatting>
  <conditionalFormatting sqref="I23:I26">
    <cfRule type="cellIs" dxfId="173" priority="66" operator="equal">
      <formula>"Answer Here"</formula>
    </cfRule>
    <cfRule type="cellIs" dxfId="172" priority="67" operator="equal">
      <formula>"Full Documentation"</formula>
    </cfRule>
    <cfRule type="cellIs" dxfId="171" priority="68" operator="equal">
      <formula>"Partial Documentation"</formula>
    </cfRule>
    <cfRule type="cellIs" dxfId="170" priority="69" operator="equal">
      <formula>"No Documentation"</formula>
    </cfRule>
  </conditionalFormatting>
  <conditionalFormatting sqref="I23:I26">
    <cfRule type="cellIs" dxfId="169" priority="62" operator="equal">
      <formula>"Answer Here"</formula>
    </cfRule>
    <cfRule type="cellIs" dxfId="168" priority="63" operator="equal">
      <formula>"Full Documentation"</formula>
    </cfRule>
    <cfRule type="cellIs" dxfId="167" priority="64" operator="equal">
      <formula>"Partial Documentation"</formula>
    </cfRule>
    <cfRule type="cellIs" dxfId="166" priority="65" operator="equal">
      <formula>"No Documentation"</formula>
    </cfRule>
  </conditionalFormatting>
  <conditionalFormatting sqref="I39:I40">
    <cfRule type="cellIs" dxfId="165" priority="58" operator="equal">
      <formula>"Answer Here"</formula>
    </cfRule>
    <cfRule type="cellIs" dxfId="164" priority="59" operator="equal">
      <formula>"Full Documentation"</formula>
    </cfRule>
    <cfRule type="cellIs" dxfId="163" priority="60" operator="equal">
      <formula>"Partial Documentation"</formula>
    </cfRule>
    <cfRule type="cellIs" dxfId="162" priority="61" operator="equal">
      <formula>"No Documentation"</formula>
    </cfRule>
  </conditionalFormatting>
  <conditionalFormatting sqref="I39:I40">
    <cfRule type="cellIs" dxfId="161" priority="54" operator="equal">
      <formula>3</formula>
    </cfRule>
    <cfRule type="cellIs" dxfId="160" priority="55" operator="equal">
      <formula>2</formula>
    </cfRule>
    <cfRule type="cellIs" dxfId="159" priority="56" operator="equal">
      <formula>1</formula>
    </cfRule>
    <cfRule type="cellIs" dxfId="158" priority="57" operator="equal">
      <formula>0</formula>
    </cfRule>
  </conditionalFormatting>
  <conditionalFormatting sqref="I39:I40">
    <cfRule type="cellIs" dxfId="157" priority="50" operator="equal">
      <formula>"Answer Here"</formula>
    </cfRule>
    <cfRule type="cellIs" dxfId="156" priority="51" operator="equal">
      <formula>"Full Documentation"</formula>
    </cfRule>
    <cfRule type="cellIs" dxfId="155" priority="52" operator="equal">
      <formula>"Partial Documentation"</formula>
    </cfRule>
    <cfRule type="cellIs" dxfId="154" priority="53" operator="equal">
      <formula>"No Documentation"</formula>
    </cfRule>
  </conditionalFormatting>
  <conditionalFormatting sqref="I37:I38">
    <cfRule type="cellIs" dxfId="153" priority="46" operator="equal">
      <formula>"Answer Here"</formula>
    </cfRule>
    <cfRule type="cellIs" dxfId="152" priority="47" operator="equal">
      <formula>"Full Documentation"</formula>
    </cfRule>
    <cfRule type="cellIs" dxfId="151" priority="48" operator="equal">
      <formula>"Partial Documentation"</formula>
    </cfRule>
    <cfRule type="cellIs" dxfId="150" priority="49" operator="equal">
      <formula>"No Documentation"</formula>
    </cfRule>
  </conditionalFormatting>
  <conditionalFormatting sqref="I37:I38">
    <cfRule type="cellIs" dxfId="149" priority="42" operator="equal">
      <formula>3</formula>
    </cfRule>
    <cfRule type="cellIs" dxfId="148" priority="43" operator="equal">
      <formula>2</formula>
    </cfRule>
    <cfRule type="cellIs" dxfId="147" priority="44" operator="equal">
      <formula>1</formula>
    </cfRule>
    <cfRule type="cellIs" dxfId="146" priority="45" operator="equal">
      <formula>0</formula>
    </cfRule>
  </conditionalFormatting>
  <conditionalFormatting sqref="I37:I38">
    <cfRule type="cellIs" dxfId="145" priority="38" operator="equal">
      <formula>"Answer Here"</formula>
    </cfRule>
    <cfRule type="cellIs" dxfId="144" priority="39" operator="equal">
      <formula>"Full Documentation"</formula>
    </cfRule>
    <cfRule type="cellIs" dxfId="143" priority="40" operator="equal">
      <formula>"Partial Documentation"</formula>
    </cfRule>
    <cfRule type="cellIs" dxfId="142" priority="41" operator="equal">
      <formula>"No Documentation"</formula>
    </cfRule>
  </conditionalFormatting>
  <conditionalFormatting sqref="E37">
    <cfRule type="cellIs" dxfId="141" priority="36" operator="equal">
      <formula>"No"</formula>
    </cfRule>
    <cfRule type="cellIs" dxfId="140" priority="37" operator="equal">
      <formula>"Yes"</formula>
    </cfRule>
  </conditionalFormatting>
  <conditionalFormatting sqref="E37:E38">
    <cfRule type="cellIs" dxfId="139" priority="35" operator="equal">
      <formula>"Answer Here"</formula>
    </cfRule>
  </conditionalFormatting>
  <conditionalFormatting sqref="E39">
    <cfRule type="cellIs" dxfId="138" priority="33" operator="equal">
      <formula>"No"</formula>
    </cfRule>
    <cfRule type="cellIs" dxfId="137" priority="34" operator="equal">
      <formula>"Yes"</formula>
    </cfRule>
  </conditionalFormatting>
  <conditionalFormatting sqref="E39:E40">
    <cfRule type="cellIs" dxfId="136" priority="32" operator="equal">
      <formula>"Answer Here"</formula>
    </cfRule>
  </conditionalFormatting>
  <conditionalFormatting sqref="E25">
    <cfRule type="cellIs" dxfId="135" priority="31" operator="equal">
      <formula>"Answer Here"</formula>
    </cfRule>
  </conditionalFormatting>
  <conditionalFormatting sqref="E25:E26">
    <cfRule type="cellIs" dxfId="134" priority="29" operator="equal">
      <formula>"No"</formula>
    </cfRule>
    <cfRule type="cellIs" dxfId="133" priority="30" operator="equal">
      <formula>"Yes"</formula>
    </cfRule>
  </conditionalFormatting>
  <conditionalFormatting sqref="I56:I57">
    <cfRule type="cellIs" dxfId="132" priority="25" operator="equal">
      <formula>"Answer Here"</formula>
    </cfRule>
    <cfRule type="cellIs" dxfId="131" priority="26" operator="equal">
      <formula>"Full Documentation"</formula>
    </cfRule>
    <cfRule type="cellIs" dxfId="130" priority="27" operator="equal">
      <formula>"Partial Documentation"</formula>
    </cfRule>
    <cfRule type="cellIs" dxfId="129" priority="28" operator="equal">
      <formula>"No Documentation"</formula>
    </cfRule>
  </conditionalFormatting>
  <conditionalFormatting sqref="I56:I57">
    <cfRule type="cellIs" dxfId="128" priority="21" operator="equal">
      <formula>3</formula>
    </cfRule>
    <cfRule type="cellIs" dxfId="127" priority="22" operator="equal">
      <formula>2</formula>
    </cfRule>
    <cfRule type="cellIs" dxfId="126" priority="23" operator="equal">
      <formula>1</formula>
    </cfRule>
    <cfRule type="cellIs" dxfId="125" priority="24" operator="equal">
      <formula>0</formula>
    </cfRule>
  </conditionalFormatting>
  <conditionalFormatting sqref="I56:I57">
    <cfRule type="cellIs" dxfId="124" priority="17" operator="equal">
      <formula>"Answer Here"</formula>
    </cfRule>
    <cfRule type="cellIs" dxfId="123" priority="18" operator="equal">
      <formula>"Full Documentation"</formula>
    </cfRule>
    <cfRule type="cellIs" dxfId="122" priority="19" operator="equal">
      <formula>"Partial Documentation"</formula>
    </cfRule>
    <cfRule type="cellIs" dxfId="121" priority="20" operator="equal">
      <formula>"No Documentation"</formula>
    </cfRule>
  </conditionalFormatting>
  <conditionalFormatting sqref="I56:I57">
    <cfRule type="cellIs" dxfId="120" priority="13" operator="equal">
      <formula>"Answer Here"</formula>
    </cfRule>
    <cfRule type="cellIs" dxfId="119" priority="14" operator="equal">
      <formula>"Full Documentation"</formula>
    </cfRule>
    <cfRule type="cellIs" dxfId="118" priority="15" operator="equal">
      <formula>"Partial Documentation"</formula>
    </cfRule>
    <cfRule type="cellIs" dxfId="117" priority="16" operator="equal">
      <formula>"No Documentation"</formula>
    </cfRule>
  </conditionalFormatting>
  <conditionalFormatting sqref="E56">
    <cfRule type="cellIs" dxfId="116" priority="12" operator="equal">
      <formula>"Answer Here"</formula>
    </cfRule>
  </conditionalFormatting>
  <conditionalFormatting sqref="E56">
    <cfRule type="cellIs" dxfId="115" priority="10" operator="equal">
      <formula>"No"</formula>
    </cfRule>
    <cfRule type="cellIs" dxfId="114" priority="11" operator="equal">
      <formula>"Yes"</formula>
    </cfRule>
  </conditionalFormatting>
  <conditionalFormatting sqref="E68">
    <cfRule type="cellIs" dxfId="113" priority="9" operator="equal">
      <formula>"Answer Here"</formula>
    </cfRule>
  </conditionalFormatting>
  <conditionalFormatting sqref="E68:E69">
    <cfRule type="cellIs" dxfId="112" priority="7" operator="equal">
      <formula>"No"</formula>
    </cfRule>
    <cfRule type="cellIs" dxfId="111" priority="8" operator="equal">
      <formula>"Yes"</formula>
    </cfRule>
  </conditionalFormatting>
  <conditionalFormatting sqref="E70">
    <cfRule type="cellIs" dxfId="110" priority="6" operator="equal">
      <formula>"Answer Here"</formula>
    </cfRule>
  </conditionalFormatting>
  <conditionalFormatting sqref="E70:E71">
    <cfRule type="cellIs" dxfId="109" priority="4" operator="equal">
      <formula>"No"</formula>
    </cfRule>
    <cfRule type="cellIs" dxfId="108" priority="5" operator="equal">
      <formula>"Yes"</formula>
    </cfRule>
  </conditionalFormatting>
  <conditionalFormatting sqref="E72">
    <cfRule type="cellIs" dxfId="107" priority="3" operator="equal">
      <formula>"Answer Here"</formula>
    </cfRule>
  </conditionalFormatting>
  <conditionalFormatting sqref="E72:E73">
    <cfRule type="cellIs" dxfId="106" priority="1" operator="equal">
      <formula>"No"</formula>
    </cfRule>
    <cfRule type="cellIs" dxfId="105" priority="2" operator="equal">
      <formula>"Yes"</formula>
    </cfRule>
  </conditionalFormatting>
  <dataValidations count="2">
    <dataValidation type="list" allowBlank="1" showInputMessage="1" showErrorMessage="1" sqref="E6 E52 E61 E50 E14 E29 E46 E23 E31 E27 E35 E44 E48 E54 E12 E18 E8 E10 E16 E33 E63 E37 E39 E25 E56 E68 E70 E72" xr:uid="{133D1924-CA78-4956-A589-9C9CDC130971}">
      <formula1>"Answer Here, Yes, No"</formula1>
    </dataValidation>
    <dataValidation type="list" allowBlank="1" showInputMessage="1" showErrorMessage="1" sqref="I61:I64 I23:I40 I44:I57 I6:I19" xr:uid="{FE2AFC31-C739-4C3F-B8B8-4A2346C940FB}">
      <formula1>"Answer Here, 0, 1, 2, 3"</formula1>
    </dataValidation>
  </dataValidations>
  <pageMargins left="0.5" right="0.5" top="0.5" bottom="0.5" header="0.3" footer="0.3"/>
  <pageSetup paperSize="9" scale="60" fitToHeight="0" orientation="landscape" r:id="rId1"/>
  <rowBreaks count="2" manualBreakCount="2">
    <brk id="19" min="1" max="7" man="1"/>
    <brk id="45" min="1" max="7" man="1"/>
  </rowBreaks>
  <colBreaks count="1" manualBreakCount="1">
    <brk id="10"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376" id="{AAE88061-1C10-4A01-BE59-2FC4BF501F40}">
            <xm:f>'C:\Supplier_SR\CY19\CY19 SSR RA\survey form\[CY19 Molex SSR RA Survey 201812_wJPN.xlsx]FI_EN'!#REF!="Attached Here"</xm:f>
            <x14:dxf>
              <font>
                <color theme="1" tint="0.24994659260841701"/>
              </font>
              <fill>
                <patternFill>
                  <bgColor theme="1" tint="0.24994659260841701"/>
                </patternFill>
              </fill>
            </x14:dxf>
          </x14:cfRule>
          <xm:sqref>E56:E57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tabColor rgb="FFFFFF00"/>
  </sheetPr>
  <dimension ref="A1:J37"/>
  <sheetViews>
    <sheetView showGridLines="0" zoomScaleNormal="100" zoomScaleSheetLayoutView="100" workbookViewId="0">
      <selection activeCell="D41" sqref="D41"/>
    </sheetView>
  </sheetViews>
  <sheetFormatPr defaultColWidth="9.26953125" defaultRowHeight="14.5"/>
  <cols>
    <col min="1" max="1" width="1.7265625" style="11" customWidth="1"/>
    <col min="2" max="2" width="26.26953125" customWidth="1"/>
    <col min="3" max="3" width="17.26953125" customWidth="1"/>
    <col min="4" max="4" width="68.81640625" customWidth="1"/>
    <col min="6" max="6" width="56.7265625" bestFit="1" customWidth="1"/>
    <col min="9" max="10" width="9.26953125" hidden="1" customWidth="1"/>
  </cols>
  <sheetData>
    <row r="1" spans="1:6" ht="8.15" customHeight="1" thickBot="1">
      <c r="A1"/>
    </row>
    <row r="2" spans="1:6" ht="21" customHeight="1">
      <c r="A2"/>
      <c r="B2" s="1"/>
      <c r="C2" s="513" t="str">
        <f>IF(Language!D6="English",I_EN!C2,IF(Language!D6="简体中文",I_CN!C2,IF(Language!D6="日本語",I_JP!C2,IF(Language!D6="한국어",I_KR!C2,""))))</f>
        <v xml:space="preserve">    Molex LLC
Supplier Social Responsibility Risk Assessment</v>
      </c>
      <c r="D2" s="514"/>
      <c r="F2" s="2"/>
    </row>
    <row r="3" spans="1:6" ht="15.75" customHeight="1">
      <c r="A3"/>
      <c r="B3" s="3"/>
      <c r="C3" s="515"/>
      <c r="D3" s="516"/>
      <c r="F3" s="2"/>
    </row>
    <row r="4" spans="1:6" ht="15.75" customHeight="1">
      <c r="A4"/>
      <c r="B4" s="340"/>
      <c r="C4" s="517"/>
      <c r="D4" s="518"/>
      <c r="F4" s="2"/>
    </row>
    <row r="5" spans="1:6">
      <c r="A5" s="4"/>
      <c r="B5" s="533" t="str">
        <f>IF(Language!D6="English",I_EN!B5,IF(Language!D6="简体中文",I_CN!B5,IF(Language!D6="日本語",I_JP!B5,IF(Language!D6="한국어",I_KR!B5,""))))</f>
        <v>Purpose</v>
      </c>
      <c r="C5" s="534"/>
      <c r="D5" s="535"/>
      <c r="F5" s="2"/>
    </row>
    <row r="6" spans="1:6" s="9" customFormat="1" ht="42.75" customHeight="1">
      <c r="A6" s="8"/>
      <c r="B6" s="551" t="str">
        <f>IF(Language!D6="English",I_EN!B6,IF(Language!D6="简体中文",I_CN!B6,IF(Language!D6="日本語",I_JP!B6,IF(Language!D6="한국어",I_KR!B6,""))))</f>
        <v>1. Obtain and evaluate objective evidence to determine if Molex Suppliers' specified environmental, health and saftey, ethics and labor practices, processes and management systems conform with Molex's Suppliers Code of Conduct;</v>
      </c>
      <c r="C6" s="552"/>
      <c r="D6" s="553"/>
      <c r="F6" s="10"/>
    </row>
    <row r="7" spans="1:6" s="6" customFormat="1" ht="35.25" customHeight="1">
      <c r="A7" s="5"/>
      <c r="B7" s="545" t="str">
        <f>IF(Language!D6="English",I_EN!B7,IF(Language!D6="简体中文",I_CN!B7,IF(Language!D6="日本語",I_JP!B7,IF(Language!D6="한국어",I_KR!B7,""))))</f>
        <v>2. Take actions to remedy existing Code of Conduct violations, and put in place systems to prevent violations from occurring in the future;</v>
      </c>
      <c r="C7" s="546"/>
      <c r="D7" s="547"/>
      <c r="F7" s="7"/>
    </row>
    <row r="8" spans="1:6" s="9" customFormat="1" ht="23.15" customHeight="1">
      <c r="A8" s="8"/>
      <c r="B8" s="545" t="str">
        <f>IF(Language!D6="English",I_EN!B8,IF(Language!D6="简体中文",I_CN!B8,IF(Language!D6="日本語",I_JP!B8,IF(Language!D6="한국어",I_KR!B8,""))))</f>
        <v>3. Drive social responsibility performance improvement within Molex and its supply chain.</v>
      </c>
      <c r="C8" s="546"/>
      <c r="D8" s="547"/>
      <c r="F8" s="10"/>
    </row>
    <row r="9" spans="1:6" s="9" customFormat="1" ht="6.75" customHeight="1">
      <c r="A9" s="8"/>
      <c r="B9" s="341"/>
      <c r="C9" s="309"/>
      <c r="D9" s="342"/>
      <c r="F9" s="10"/>
    </row>
    <row r="10" spans="1:6">
      <c r="A10" s="21"/>
      <c r="B10" s="343" t="str">
        <f>IF(Language!D6="English",I_EN!B10,IF(Language!D6="简体中文",I_CN!B10,IF(Language!D6="日本語",I_JP!B10,IF(Language!D6="한국어",I_KR!B10,""))))</f>
        <v>Reference Documents (Including but not limited to)</v>
      </c>
      <c r="C10" s="46"/>
      <c r="D10" s="344"/>
      <c r="F10" s="2"/>
    </row>
    <row r="11" spans="1:6">
      <c r="A11" s="21"/>
      <c r="B11" s="345" t="str">
        <f>IF(Language!D6="English",I_EN!B11,IF(Language!D6="简体中文",I_CN!B11,IF(Language!D6="日本語",I_JP!B11,IF(Language!D6="한국어",I_KR!B11,""))))</f>
        <v>Molex Code of Conduct for Suppliers</v>
      </c>
      <c r="C11" s="12"/>
      <c r="D11" s="346"/>
      <c r="F11" s="2"/>
    </row>
    <row r="12" spans="1:6">
      <c r="A12" s="21"/>
      <c r="B12" s="347" t="str">
        <f>IF(Language!D6="English",I_EN!B12,IF(Language!D6="简体中文",I_CN!B12,IF(Language!D6="日本語",I_JP!B12,IF(Language!D6="한국어",I_KR!B12,""))))</f>
        <v>RBA Code of Conduct (former EICC)</v>
      </c>
      <c r="C12" s="44"/>
      <c r="D12" s="348"/>
      <c r="E12" s="24"/>
      <c r="F12" s="2"/>
    </row>
    <row r="13" spans="1:6" ht="15" customHeight="1">
      <c r="A13" s="21"/>
      <c r="B13" s="345" t="str">
        <f>IF(Language!D6="English",I_EN!B13,IF(Language!D6="简体中文",I_CN!B13,IF(Language!D6="日本語",I_JP!B13,IF(Language!D6="한국어",I_KR!B13,""))))</f>
        <v>ILO International Labor Standards</v>
      </c>
      <c r="C13" s="12"/>
      <c r="D13" s="346"/>
      <c r="F13" s="2"/>
    </row>
    <row r="14" spans="1:6" ht="15" customHeight="1">
      <c r="A14" s="21"/>
      <c r="B14" s="345" t="str">
        <f>IF(Language!D6="English",I_EN!B14,IF(Language!D6="简体中文",I_CN!B14,IF(Language!D6="日本語",I_JP!B14,IF(Language!D6="한국어",I_KR!B14,""))))</f>
        <v>ISO 14001</v>
      </c>
      <c r="C14" s="12"/>
      <c r="D14" s="346"/>
      <c r="F14" s="2"/>
    </row>
    <row r="15" spans="1:6" ht="15" customHeight="1">
      <c r="A15" s="21"/>
      <c r="B15" s="347" t="str">
        <f>IF(Language!D6="English",I_EN!B15,IF(Language!D6="简体中文",I_CN!B15,IF(Language!D6="日本語",I_JP!B15,IF(Language!D6="한국어",I_KR!B15,""))))</f>
        <v>OHSAS 18001 / ISO 45001</v>
      </c>
      <c r="C15" s="43"/>
      <c r="D15" s="349"/>
      <c r="F15" s="2"/>
    </row>
    <row r="16" spans="1:6" s="38" customFormat="1" ht="21.75" customHeight="1">
      <c r="A16" s="42"/>
      <c r="B16" s="350" t="str">
        <f>IF(Language!D6="English",I_EN!B16,IF(Language!D6="简体中文",I_CN!B16,IF(Language!D6="日本語",I_JP!B16,IF(Language!D6="한국어",I_KR!B16,""))))</f>
        <v>Relevant legal standards</v>
      </c>
      <c r="C16" s="40"/>
      <c r="D16" s="351"/>
      <c r="F16" s="2"/>
    </row>
    <row r="17" spans="1:6">
      <c r="A17" s="37"/>
      <c r="B17" s="548" t="str">
        <f>IF(Language!D6="English",I_EN!B17,IF(Language!D6="简体中文",I_CN!B17,IF(Language!D6="日本語",I_JP!B17,IF(Language!D6="한국어",I_KR!B17,""))))</f>
        <v>Work Instructions</v>
      </c>
      <c r="C17" s="549"/>
      <c r="D17" s="550"/>
      <c r="F17" s="2"/>
    </row>
    <row r="18" spans="1:6">
      <c r="A18" s="37"/>
      <c r="B18" s="536" t="str">
        <f>IF(Language!D6="English",I_EN!B18,IF(Language!D6="简体中文",I_CN!B18,IF(Language!D6="日本語",I_JP!B18,IF(Language!D6="한국어",I_KR!B18,""))))</f>
        <v xml:space="preserve">NOTE: For any suppliers who have completed a Self-Assessment Questionnaire (SAQ) via RBA-ON, you can choose either sharing your SAQ results with Molex or completing this Risk Assessment Form.  </v>
      </c>
      <c r="C18" s="537"/>
      <c r="D18" s="538"/>
      <c r="E18" s="24"/>
      <c r="F18" s="2"/>
    </row>
    <row r="19" spans="1:6">
      <c r="A19" s="37"/>
      <c r="B19" s="536"/>
      <c r="C19" s="537"/>
      <c r="D19" s="538"/>
      <c r="F19" s="2"/>
    </row>
    <row r="20" spans="1:6" s="38" customFormat="1" ht="21.75" customHeight="1">
      <c r="A20" s="42"/>
      <c r="B20" s="539" t="str">
        <f>IF(Language!D6="English",I_EN!B20,IF(Language!D6="简体中文",I_CN!B20,IF(Language!D6="日本語",I_JP!B20,IF(Language!D6="한국어",I_KR!B20,""))))</f>
        <v>Please follow below steps to finish the social responsibility risk assessment form:</v>
      </c>
      <c r="C20" s="540"/>
      <c r="D20" s="541"/>
      <c r="F20" s="383"/>
    </row>
    <row r="21" spans="1:6" s="38" customFormat="1" ht="20.25" customHeight="1">
      <c r="A21" s="382"/>
      <c r="B21" s="384" t="str">
        <f>IF(Language!D6="English",I_EN!B21,IF(Language!D6="简体中文",I_CN!B21,IF(Language!D6="日本語",I_JP!B21,IF(Language!D6="한국어",I_KR!B21,""))))</f>
        <v>1. Provide basic information about your facility in the tab of "Facility Information".</v>
      </c>
      <c r="C21" s="385"/>
      <c r="D21" s="386"/>
      <c r="F21" s="383"/>
    </row>
    <row r="22" spans="1:6" s="38" customFormat="1" ht="36" customHeight="1">
      <c r="A22" s="382"/>
      <c r="B22" s="542" t="str">
        <f>IF(Language!D6="English",I_EN!B22,IF(Language!D6="简体中文",I_CN!B22,IF(Language!D6="日本語",I_JP!B22,IF(Language!D6="한국어",I_KR!B22,""))))</f>
        <v xml:space="preserve">2. Read Column C and D in the tab of "Supplier Questionnaire" and use drop-down list in Colum E to answer the question. </v>
      </c>
      <c r="C22" s="543"/>
      <c r="D22" s="544"/>
      <c r="F22" s="383"/>
    </row>
    <row r="23" spans="1:6" s="38" customFormat="1" ht="24" customHeight="1">
      <c r="A23" s="382"/>
      <c r="B23" s="384" t="str">
        <f>IF(Language!D6="English",I_EN!B23,IF(Language!D6="简体中文",I_CN!B23,IF(Language!D6="日本語",I_JP!B23,IF(Language!D6="한국어",I_KR!B23,""))))</f>
        <v>3. Requested supporting documents are listed  for each response to the question in Column F and G.</v>
      </c>
      <c r="C23" s="385"/>
      <c r="D23" s="386"/>
      <c r="F23" s="383"/>
    </row>
    <row r="24" spans="1:6" s="38" customFormat="1" ht="28.5" customHeight="1">
      <c r="A24" s="382"/>
      <c r="B24" s="542" t="str">
        <f>IF(Language!D6="English",I_EN!B24,IF(Language!D6="简体中文",I_CN!B24,IF(Language!D6="日本語",I_JP!B24,IF(Language!D6="한국어",I_KR!B24,""))))</f>
        <v xml:space="preserve">4. Provide all applicable documentation if possible or comments in Column H to support or clarify your response. </v>
      </c>
      <c r="C24" s="543"/>
      <c r="D24" s="544"/>
      <c r="F24" s="383"/>
    </row>
    <row r="25" spans="1:6" s="38" customFormat="1" ht="33.75" customHeight="1">
      <c r="A25" s="42"/>
      <c r="B25" s="542" t="str">
        <f>IF(Language!D6="English",I_EN!B25,IF(Language!D6="简体中文",I_CN!B25,IF(Language!D6="日本語",I_JP!B25,IF(Language!D6="한국어",I_KR!B25,""))))</f>
        <v xml:space="preserve">5. Either attach the documents directly in the tab of "Supplier Questionnaire" or provide them separately in emails to Molex. </v>
      </c>
      <c r="C25" s="543"/>
      <c r="D25" s="544"/>
      <c r="F25" s="383"/>
    </row>
    <row r="26" spans="1:6" s="38" customFormat="1" ht="37.15" customHeight="1">
      <c r="A26" s="42"/>
      <c r="B26" s="545" t="str">
        <f>IF(Language!D6="English",I_EN!B26,IF(Language!D6="简体中文",I_CN!B26,IF(Language!D6="日本語",I_JP!B26,IF(Language!D6="한국어",I_KR!B26,""))))</f>
        <v xml:space="preserve">6. Once complete, please return the form along with your supportive documentation to your Molex Procurement Contact or Supplier.Responsibility@molex.com. </v>
      </c>
      <c r="C26" s="546"/>
      <c r="D26" s="547"/>
      <c r="F26" s="383"/>
    </row>
    <row r="27" spans="1:6">
      <c r="A27" s="4"/>
      <c r="B27" s="533" t="str">
        <f>IF(Language!D6="English",I_EN!B27,IF(Language!D6="简体中文",I_CN!B27,IF(Language!D6="日本語",I_JP!B27,IF(Language!D6="한국어",I_KR!B27,""))))</f>
        <v>For question or assistance regarding below sections in "Supplier Questionnaire" tab , please go to:</v>
      </c>
      <c r="C27" s="534"/>
      <c r="D27" s="535"/>
    </row>
    <row r="28" spans="1:6" s="25" customFormat="1" ht="21.75" customHeight="1">
      <c r="A28" s="29"/>
      <c r="B28" s="352" t="str">
        <f>IF(Language!D6="English",I_EN!B28,IF(Language!D6="简体中文",I_CN!B28,IF(Language!D6="日本語",I_JP!B28,IF(Language!D6="한국어",I_KR!B28,""))))</f>
        <v>Section</v>
      </c>
      <c r="C28" s="27" t="str">
        <f>IF(Language!D6="English",I_EN!C28,IF(Language!D6="简体中文",I_CN!C28,IF(Language!D6="日本語",I_JP!C28,IF(Language!D6="한국어",I_KR!C28,""))))</f>
        <v>Name</v>
      </c>
      <c r="D28" s="353" t="str">
        <f>IF(Language!D6="English",I_EN!D28,IF(Language!D6="简体中文",I_CN!D28,IF(Language!D6="日本語",I_JP!D28,IF(Language!D6="한국어",I_KR!D28,""))))</f>
        <v>Email</v>
      </c>
    </row>
    <row r="29" spans="1:6">
      <c r="A29" s="4"/>
      <c r="B29" s="354" t="str">
        <f>IF(Language!D6="English",I_EN!B29,IF(Language!D6="简体中文",I_CN!B29,IF(Language!D6="日本語",I_JP!B29,IF(Language!D6="한국어",I_KR!B29,""))))</f>
        <v>Labor</v>
      </c>
      <c r="C29" s="510" t="s">
        <v>964</v>
      </c>
      <c r="D29" s="510" t="s">
        <v>967</v>
      </c>
      <c r="E29" s="24"/>
    </row>
    <row r="30" spans="1:6">
      <c r="A30" s="4"/>
      <c r="B30" s="354" t="str">
        <f>IF(Language!D6="English",I_EN!B30,IF(Language!D6="简体中文",I_CN!B30,IF(Language!D6="日本語",I_JP!B30,IF(Language!D6="한국어",I_KR!B30,""))))</f>
        <v>Health and Safety</v>
      </c>
      <c r="C30" s="511" t="s">
        <v>965</v>
      </c>
      <c r="D30" s="510" t="s">
        <v>967</v>
      </c>
    </row>
    <row r="31" spans="1:6">
      <c r="A31" s="4"/>
      <c r="B31" s="354" t="str">
        <f>IF(Language!D6="English",I_EN!B31,IF(Language!D6="简体中文",I_CN!B31,IF(Language!D6="日本語",I_JP!B31,IF(Language!D6="한국어",I_KR!B31,""))))</f>
        <v>Environment</v>
      </c>
      <c r="C31" s="511" t="s">
        <v>965</v>
      </c>
      <c r="D31" s="510" t="s">
        <v>967</v>
      </c>
    </row>
    <row r="32" spans="1:6">
      <c r="A32" s="4"/>
      <c r="B32" s="354" t="str">
        <f>IF(Language!D6="English",I_EN!B32,IF(Language!D6="简体中文",I_CN!B32,IF(Language!D6="日本語",I_JP!B32,IF(Language!D6="한국어",I_KR!B32,""))))</f>
        <v>Ethics</v>
      </c>
      <c r="C32" s="511" t="s">
        <v>965</v>
      </c>
      <c r="D32" s="510" t="s">
        <v>967</v>
      </c>
      <c r="E32" s="24"/>
    </row>
    <row r="33" spans="1:5">
      <c r="A33" s="4"/>
      <c r="B33" s="354" t="str">
        <f>IF(Language!D6="English",I_EN!B33,IF(Language!D6="简体中文",I_CN!B33,IF(Language!D6="日本語",I_JP!B33,IF(Language!D6="한국어",I_KR!B33,""))))</f>
        <v>Management System</v>
      </c>
      <c r="C33" s="510" t="s">
        <v>966</v>
      </c>
      <c r="D33" s="510" t="s">
        <v>968</v>
      </c>
      <c r="E33" s="24"/>
    </row>
    <row r="34" spans="1:5" ht="11.25" customHeight="1">
      <c r="B34" s="3"/>
      <c r="C34" s="12"/>
      <c r="D34" s="346"/>
    </row>
    <row r="35" spans="1:5">
      <c r="A35" s="4"/>
      <c r="B35" s="533" t="str">
        <f>IF(Language!D6="English",I_EN!B35,IF(Language!D6="简体中文",I_CN!B35,IF(Language!D6="日本語",I_JP!B35,IF(Language!D6="한국어",I_KR!B35,""))))</f>
        <v>For concern regarding Molex Supplier Risk Assessment Program, please go to:</v>
      </c>
      <c r="C35" s="534"/>
      <c r="D35" s="535"/>
    </row>
    <row r="36" spans="1:5" s="2" customFormat="1" ht="21.75" customHeight="1">
      <c r="A36" s="21"/>
      <c r="B36" s="355" t="str">
        <f>IF(Language!D6="English",I_EN!B36,IF(Language!D6="简体中文",I_CN!B36,IF(Language!D6="日本語",I_JP!B36,IF(Language!D6="한국어",I_KR!B36,""))))</f>
        <v>Your Molex Procurement Contact; or</v>
      </c>
      <c r="C36" s="19"/>
      <c r="D36" s="356"/>
    </row>
    <row r="37" spans="1:5" s="13" customFormat="1" ht="24" customHeight="1" thickBot="1">
      <c r="A37" s="17"/>
      <c r="B37" s="357" t="str">
        <f>IF(Language!D6="English",I_EN!B37,IF(Language!D6="简体中文",I_CN!B37,IF(Language!D6="日本語",I_JP!B37,IF(Language!D6="한국어",I_KR!B37,""))))</f>
        <v>Supplier.Responsibility@molex.com</v>
      </c>
      <c r="C37" s="358"/>
      <c r="D37" s="359"/>
    </row>
  </sheetData>
  <sheetProtection algorithmName="SHA-512" hashValue="fHAcDdJvKQbghJfwmRP8WtFiRzGiO+JnvS2AO+28Mh29IepC3WKx5rFN/MvyFDLm+/QvvTiO+438vtaHbqa5Rw==" saltValue="Hw0S38K6rzuL+UKD7rvw+Q==" spinCount="100000" sheet="1" formatCells="0" formatColumns="0" formatRows="0" insertColumns="0" insertRows="0" insertHyperlinks="0" deleteColumns="0" deleteRows="0" sort="0" autoFilter="0" pivotTables="0"/>
  <mergeCells count="14">
    <mergeCell ref="B17:D17"/>
    <mergeCell ref="C2:D4"/>
    <mergeCell ref="B5:D5"/>
    <mergeCell ref="B6:D6"/>
    <mergeCell ref="B7:D7"/>
    <mergeCell ref="B8:D8"/>
    <mergeCell ref="B27:D27"/>
    <mergeCell ref="B35:D35"/>
    <mergeCell ref="B18:D19"/>
    <mergeCell ref="B20:D20"/>
    <mergeCell ref="B22:D22"/>
    <mergeCell ref="B24:D24"/>
    <mergeCell ref="B25:D25"/>
    <mergeCell ref="B26:D26"/>
  </mergeCells>
  <phoneticPr fontId="62" type="noConversion"/>
  <hyperlinks>
    <hyperlink ref="B37" r:id="rId1" display="Supplier.Responsibility@molex.com" xr:uid="{00000000-0004-0000-0100-000000000000}"/>
  </hyperlinks>
  <pageMargins left="0.5" right="0.5" top="0.5" bottom="0.5" header="0.3" footer="0.3"/>
  <pageSetup paperSize="9" scale="75"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rgb="FFFFFF00"/>
  </sheetPr>
  <dimension ref="A1:J37"/>
  <sheetViews>
    <sheetView showGridLines="0" view="pageBreakPreview" topLeftCell="A22" zoomScaleNormal="100" zoomScaleSheetLayoutView="100" workbookViewId="0">
      <selection activeCell="F35" sqref="F35"/>
    </sheetView>
  </sheetViews>
  <sheetFormatPr defaultColWidth="9.26953125" defaultRowHeight="14.5"/>
  <cols>
    <col min="1" max="1" width="1.7265625" style="11" customWidth="1"/>
    <col min="2" max="2" width="26.26953125" customWidth="1"/>
    <col min="3" max="3" width="16.26953125" customWidth="1"/>
    <col min="4" max="4" width="50.26953125" customWidth="1"/>
    <col min="6" max="6" width="56.7265625" bestFit="1" customWidth="1"/>
    <col min="9" max="10" width="9.26953125" hidden="1" customWidth="1"/>
  </cols>
  <sheetData>
    <row r="1" spans="1:6" ht="8.15" customHeight="1">
      <c r="A1"/>
    </row>
    <row r="2" spans="1:6" ht="21" customHeight="1">
      <c r="A2"/>
      <c r="C2" s="692" t="s">
        <v>516</v>
      </c>
      <c r="D2" s="692"/>
      <c r="F2" s="2"/>
    </row>
    <row r="3" spans="1:6" ht="15.75" customHeight="1">
      <c r="A3"/>
      <c r="C3" s="692"/>
      <c r="D3" s="692"/>
      <c r="F3" s="2"/>
    </row>
    <row r="4" spans="1:6" ht="15.75" customHeight="1">
      <c r="A4"/>
      <c r="C4" s="517"/>
      <c r="D4" s="517"/>
      <c r="F4" s="2"/>
    </row>
    <row r="5" spans="1:6">
      <c r="A5" s="4"/>
      <c r="B5" s="693" t="s">
        <v>555</v>
      </c>
      <c r="C5" s="534"/>
      <c r="D5" s="694"/>
      <c r="F5" s="2"/>
    </row>
    <row r="6" spans="1:6" s="9" customFormat="1" ht="52.5" customHeight="1">
      <c r="A6" s="8"/>
      <c r="B6" s="970" t="s">
        <v>556</v>
      </c>
      <c r="C6" s="971"/>
      <c r="D6" s="972"/>
      <c r="F6" s="10"/>
    </row>
    <row r="7" spans="1:6" s="6" customFormat="1" ht="31.5" customHeight="1">
      <c r="A7" s="5"/>
      <c r="B7" s="829" t="s">
        <v>557</v>
      </c>
      <c r="C7" s="830"/>
      <c r="D7" s="831"/>
      <c r="F7" s="7"/>
    </row>
    <row r="8" spans="1:6" s="9" customFormat="1" ht="23.15" customHeight="1">
      <c r="A8" s="8"/>
      <c r="B8" s="832" t="s">
        <v>558</v>
      </c>
      <c r="C8" s="546"/>
      <c r="D8" s="833"/>
      <c r="F8" s="10"/>
    </row>
    <row r="9" spans="1:6" s="9" customFormat="1" ht="6.75" customHeight="1">
      <c r="A9" s="8"/>
      <c r="B9" s="50"/>
      <c r="C9" s="49"/>
      <c r="D9" s="48"/>
      <c r="F9" s="10"/>
    </row>
    <row r="10" spans="1:6">
      <c r="A10" s="21"/>
      <c r="B10" s="47" t="s">
        <v>559</v>
      </c>
      <c r="C10" s="46"/>
      <c r="D10" s="45"/>
      <c r="F10" s="2"/>
    </row>
    <row r="11" spans="1:6">
      <c r="A11" s="21"/>
      <c r="B11" s="41" t="s">
        <v>560</v>
      </c>
      <c r="C11" s="12"/>
      <c r="D11" s="22"/>
      <c r="F11" s="2"/>
    </row>
    <row r="12" spans="1:6">
      <c r="A12" s="21"/>
      <c r="B12" s="186" t="s">
        <v>561</v>
      </c>
      <c r="C12" s="12"/>
      <c r="D12" s="22"/>
      <c r="F12" s="2"/>
    </row>
    <row r="13" spans="1:6" ht="15" customHeight="1">
      <c r="A13" s="21"/>
      <c r="B13" s="41" t="s">
        <v>562</v>
      </c>
      <c r="C13" s="12"/>
      <c r="D13" s="22"/>
      <c r="F13" s="2"/>
    </row>
    <row r="14" spans="1:6" ht="15" customHeight="1">
      <c r="A14" s="21"/>
      <c r="B14" s="41" t="s">
        <v>28</v>
      </c>
      <c r="C14" s="12"/>
      <c r="D14" s="22"/>
      <c r="F14" s="2"/>
    </row>
    <row r="15" spans="1:6" ht="15" customHeight="1">
      <c r="A15" s="21"/>
      <c r="B15" s="41" t="s">
        <v>563</v>
      </c>
      <c r="C15" s="12"/>
      <c r="D15" s="22"/>
      <c r="F15" s="2"/>
    </row>
    <row r="16" spans="1:6" s="38" customFormat="1" ht="21.75" customHeight="1">
      <c r="A16" s="42"/>
      <c r="B16" s="41" t="s">
        <v>564</v>
      </c>
      <c r="C16" s="40"/>
      <c r="D16" s="39"/>
      <c r="F16" s="2"/>
    </row>
    <row r="17" spans="1:6" ht="15" customHeight="1">
      <c r="A17" s="37"/>
      <c r="B17" s="693" t="s">
        <v>565</v>
      </c>
      <c r="C17" s="534"/>
      <c r="D17" s="694"/>
      <c r="F17" s="2"/>
    </row>
    <row r="18" spans="1:6" ht="15" customHeight="1">
      <c r="A18" s="37"/>
      <c r="B18" s="961" t="s">
        <v>566</v>
      </c>
      <c r="C18" s="962"/>
      <c r="D18" s="963"/>
      <c r="F18" s="2"/>
    </row>
    <row r="19" spans="1:6">
      <c r="A19" s="37"/>
      <c r="B19" s="964"/>
      <c r="C19" s="965"/>
      <c r="D19" s="966"/>
      <c r="F19" s="2"/>
    </row>
    <row r="20" spans="1:6" ht="20.25" customHeight="1">
      <c r="A20" s="21"/>
      <c r="B20" s="706" t="s">
        <v>567</v>
      </c>
      <c r="C20" s="707"/>
      <c r="D20" s="708"/>
      <c r="F20" s="2"/>
    </row>
    <row r="21" spans="1:6" s="30" customFormat="1" ht="15" customHeight="1">
      <c r="A21" s="33"/>
      <c r="B21" s="36" t="s">
        <v>568</v>
      </c>
      <c r="C21" s="35"/>
      <c r="D21" s="34"/>
      <c r="F21" s="31"/>
    </row>
    <row r="22" spans="1:6" s="30" customFormat="1" ht="31.5" customHeight="1">
      <c r="A22" s="33"/>
      <c r="B22" s="709" t="s">
        <v>569</v>
      </c>
      <c r="C22" s="710"/>
      <c r="D22" s="711"/>
      <c r="F22" s="31"/>
    </row>
    <row r="23" spans="1:6" s="30" customFormat="1" ht="15" customHeight="1">
      <c r="A23" s="33"/>
      <c r="B23" s="36" t="s">
        <v>570</v>
      </c>
      <c r="C23" s="35"/>
      <c r="D23" s="34"/>
      <c r="F23" s="31"/>
    </row>
    <row r="24" spans="1:6" s="30" customFormat="1" ht="31.5" customHeight="1">
      <c r="A24" s="33"/>
      <c r="B24" s="709" t="s">
        <v>571</v>
      </c>
      <c r="C24" s="710"/>
      <c r="D24" s="711"/>
      <c r="F24" s="31"/>
    </row>
    <row r="25" spans="1:6" s="30" customFormat="1" ht="32.25" customHeight="1">
      <c r="A25" s="32"/>
      <c r="B25" s="712" t="s">
        <v>572</v>
      </c>
      <c r="C25" s="543"/>
      <c r="D25" s="713"/>
      <c r="F25" s="31"/>
    </row>
    <row r="26" spans="1:6" s="30" customFormat="1" ht="37.15" customHeight="1">
      <c r="A26" s="32"/>
      <c r="B26" s="967" t="s">
        <v>573</v>
      </c>
      <c r="C26" s="968"/>
      <c r="D26" s="969"/>
      <c r="F26" s="31"/>
    </row>
    <row r="27" spans="1:6" ht="15" customHeight="1">
      <c r="A27" s="4"/>
      <c r="B27" s="693" t="s">
        <v>574</v>
      </c>
      <c r="C27" s="534"/>
      <c r="D27" s="694"/>
    </row>
    <row r="28" spans="1:6" s="25" customFormat="1" ht="21.75" customHeight="1">
      <c r="A28" s="29"/>
      <c r="B28" s="28" t="s">
        <v>575</v>
      </c>
      <c r="C28" s="27" t="s">
        <v>576</v>
      </c>
      <c r="D28" s="26" t="s">
        <v>577</v>
      </c>
    </row>
    <row r="29" spans="1:6">
      <c r="A29" s="4"/>
      <c r="B29" s="23" t="s">
        <v>578</v>
      </c>
      <c r="C29" s="247" t="s">
        <v>823</v>
      </c>
      <c r="D29" s="413" t="s">
        <v>824</v>
      </c>
    </row>
    <row r="30" spans="1:6">
      <c r="A30" s="4"/>
      <c r="B30" s="23" t="s">
        <v>579</v>
      </c>
      <c r="C30" s="247" t="s">
        <v>823</v>
      </c>
      <c r="D30" s="413" t="s">
        <v>824</v>
      </c>
    </row>
    <row r="31" spans="1:6">
      <c r="A31" s="4"/>
      <c r="B31" s="23" t="s">
        <v>580</v>
      </c>
      <c r="C31" s="247" t="s">
        <v>823</v>
      </c>
      <c r="D31" s="413" t="s">
        <v>824</v>
      </c>
    </row>
    <row r="32" spans="1:6">
      <c r="A32" s="4"/>
      <c r="B32" s="23" t="s">
        <v>581</v>
      </c>
      <c r="C32" s="247" t="s">
        <v>823</v>
      </c>
      <c r="D32" s="413" t="s">
        <v>824</v>
      </c>
    </row>
    <row r="33" spans="1:4">
      <c r="A33" s="4"/>
      <c r="B33" s="23" t="s">
        <v>582</v>
      </c>
      <c r="C33" s="247" t="s">
        <v>823</v>
      </c>
      <c r="D33" s="413" t="s">
        <v>824</v>
      </c>
    </row>
    <row r="34" spans="1:4" ht="11.25" customHeight="1">
      <c r="B34" s="23"/>
      <c r="C34" s="12"/>
      <c r="D34" s="22"/>
    </row>
    <row r="35" spans="1:4" ht="15" customHeight="1">
      <c r="A35" s="4"/>
      <c r="B35" s="693" t="s">
        <v>583</v>
      </c>
      <c r="C35" s="534"/>
      <c r="D35" s="694"/>
    </row>
    <row r="36" spans="1:4" s="2" customFormat="1" ht="21.75" customHeight="1">
      <c r="A36" s="21"/>
      <c r="B36" s="20" t="s">
        <v>584</v>
      </c>
      <c r="C36" s="19"/>
      <c r="D36" s="18"/>
    </row>
    <row r="37" spans="1:4" s="13" customFormat="1" ht="24" customHeight="1">
      <c r="A37" s="17"/>
      <c r="B37" s="16" t="s">
        <v>5</v>
      </c>
      <c r="C37" s="15"/>
      <c r="D37" s="14"/>
    </row>
  </sheetData>
  <mergeCells count="14">
    <mergeCell ref="B17:D17"/>
    <mergeCell ref="C2:D4"/>
    <mergeCell ref="B5:D5"/>
    <mergeCell ref="B6:D6"/>
    <mergeCell ref="B7:D7"/>
    <mergeCell ref="B8:D8"/>
    <mergeCell ref="B27:D27"/>
    <mergeCell ref="B35:D35"/>
    <mergeCell ref="B18:D19"/>
    <mergeCell ref="B20:D20"/>
    <mergeCell ref="B22:D22"/>
    <mergeCell ref="B24:D24"/>
    <mergeCell ref="B25:D25"/>
    <mergeCell ref="B26:D26"/>
  </mergeCells>
  <phoneticPr fontId="62" type="noConversion"/>
  <hyperlinks>
    <hyperlink ref="B37" r:id="rId1" xr:uid="{00000000-0004-0000-1400-000002000000}"/>
    <hyperlink ref="D30" r:id="rId2" xr:uid="{A906EBE8-272F-4288-AB8A-F1133EC6C8F0}"/>
    <hyperlink ref="D31" r:id="rId3" xr:uid="{00A4C947-0698-448A-823F-FF7AE786C27C}"/>
    <hyperlink ref="D33" r:id="rId4" xr:uid="{1D59D3AC-0358-463C-A1EB-21937DE3910D}"/>
    <hyperlink ref="D32" r:id="rId5" xr:uid="{6F2663A0-5641-4000-A2D3-589B37481B58}"/>
    <hyperlink ref="D29" r:id="rId6" xr:uid="{3CB6BBBA-10CD-475D-87D3-4BEC9C538BD2}"/>
  </hyperlinks>
  <pageMargins left="0.5" right="0.5" top="0.5" bottom="0.5" header="0.3" footer="0.3"/>
  <pageSetup paperSize="9" scale="99" orientation="portrait" r:id="rId7"/>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FF00"/>
  </sheetPr>
  <dimension ref="A1:J31"/>
  <sheetViews>
    <sheetView showGridLines="0" view="pageBreakPreview" zoomScale="90" zoomScaleNormal="100" zoomScaleSheetLayoutView="90" workbookViewId="0">
      <selection activeCell="C2" sqref="B2:H5"/>
    </sheetView>
  </sheetViews>
  <sheetFormatPr defaultColWidth="9.26953125" defaultRowHeight="14.5"/>
  <cols>
    <col min="1" max="1" width="1.7265625" style="11" customWidth="1"/>
    <col min="2" max="2" width="4.26953125" style="188" bestFit="1" customWidth="1"/>
    <col min="3" max="3" width="21.7265625" style="187" customWidth="1"/>
    <col min="4" max="4" width="70.26953125" style="13" customWidth="1"/>
    <col min="9" max="10" width="9.26953125" hidden="1" customWidth="1"/>
  </cols>
  <sheetData>
    <row r="1" spans="1:5" ht="7.5" customHeight="1">
      <c r="A1"/>
      <c r="B1"/>
      <c r="C1"/>
      <c r="D1"/>
    </row>
    <row r="2" spans="1:5" ht="12.75" customHeight="1">
      <c r="A2"/>
      <c r="B2"/>
      <c r="C2" s="199"/>
      <c r="D2" s="692" t="s">
        <v>516</v>
      </c>
      <c r="E2" s="2"/>
    </row>
    <row r="3" spans="1:5" ht="15.75" customHeight="1">
      <c r="A3"/>
      <c r="B3"/>
      <c r="C3" s="199"/>
      <c r="D3" s="692"/>
      <c r="E3" s="2"/>
    </row>
    <row r="4" spans="1:5" ht="23.15" customHeight="1" thickBot="1">
      <c r="A4"/>
      <c r="B4"/>
      <c r="C4" s="199"/>
      <c r="D4" s="692"/>
      <c r="E4" s="2"/>
    </row>
    <row r="5" spans="1:5">
      <c r="A5" s="21"/>
      <c r="B5" s="74" t="s">
        <v>78</v>
      </c>
      <c r="C5" s="73" t="s">
        <v>515</v>
      </c>
      <c r="D5" s="72" t="s">
        <v>514</v>
      </c>
    </row>
    <row r="6" spans="1:5">
      <c r="A6" s="21"/>
      <c r="B6" s="193">
        <v>1</v>
      </c>
      <c r="C6" s="70" t="s">
        <v>513</v>
      </c>
      <c r="D6" s="69" t="s">
        <v>512</v>
      </c>
    </row>
    <row r="7" spans="1:5" ht="29">
      <c r="A7" s="21"/>
      <c r="B7" s="193">
        <v>2</v>
      </c>
      <c r="C7" s="198" t="s">
        <v>511</v>
      </c>
      <c r="D7" s="194" t="s">
        <v>510</v>
      </c>
    </row>
    <row r="8" spans="1:5">
      <c r="A8" s="21"/>
      <c r="B8" s="193">
        <v>3</v>
      </c>
      <c r="C8" s="70" t="s">
        <v>509</v>
      </c>
      <c r="D8" s="69" t="s">
        <v>508</v>
      </c>
    </row>
    <row r="9" spans="1:5" ht="29">
      <c r="A9" s="21"/>
      <c r="B9" s="193">
        <v>4</v>
      </c>
      <c r="C9" s="70" t="s">
        <v>507</v>
      </c>
      <c r="D9" s="69" t="s">
        <v>506</v>
      </c>
    </row>
    <row r="10" spans="1:5" ht="58">
      <c r="A10" s="21"/>
      <c r="B10" s="193">
        <v>5</v>
      </c>
      <c r="C10" s="70" t="s">
        <v>505</v>
      </c>
      <c r="D10" s="69" t="s">
        <v>504</v>
      </c>
    </row>
    <row r="11" spans="1:5" ht="58">
      <c r="A11" s="21"/>
      <c r="B11" s="193">
        <v>6</v>
      </c>
      <c r="C11" s="70" t="s">
        <v>503</v>
      </c>
      <c r="D11" s="69" t="s">
        <v>502</v>
      </c>
    </row>
    <row r="12" spans="1:5">
      <c r="A12" s="21"/>
      <c r="B12" s="193">
        <v>7</v>
      </c>
      <c r="C12" s="70" t="s">
        <v>501</v>
      </c>
      <c r="D12" s="69" t="s">
        <v>500</v>
      </c>
    </row>
    <row r="13" spans="1:5">
      <c r="A13" s="21"/>
      <c r="B13" s="193">
        <v>8</v>
      </c>
      <c r="C13" s="70" t="s">
        <v>499</v>
      </c>
      <c r="D13" s="69" t="s">
        <v>498</v>
      </c>
    </row>
    <row r="14" spans="1:5">
      <c r="A14" s="21"/>
      <c r="B14" s="246">
        <v>9</v>
      </c>
      <c r="C14" s="245" t="s">
        <v>497</v>
      </c>
      <c r="D14" s="244" t="s">
        <v>496</v>
      </c>
    </row>
    <row r="15" spans="1:5" ht="29">
      <c r="A15" s="21"/>
      <c r="B15" s="193">
        <v>10</v>
      </c>
      <c r="C15" s="198" t="s">
        <v>495</v>
      </c>
      <c r="D15" s="194" t="s">
        <v>494</v>
      </c>
    </row>
    <row r="16" spans="1:5" ht="29">
      <c r="A16" s="21"/>
      <c r="B16" s="193">
        <v>11</v>
      </c>
      <c r="C16" s="195" t="s">
        <v>493</v>
      </c>
      <c r="D16" s="194" t="s">
        <v>492</v>
      </c>
    </row>
    <row r="17" spans="1:4" ht="43.5">
      <c r="A17" s="21"/>
      <c r="B17" s="193">
        <v>12</v>
      </c>
      <c r="C17" s="195" t="s">
        <v>491</v>
      </c>
      <c r="D17" s="194" t="s">
        <v>490</v>
      </c>
    </row>
    <row r="18" spans="1:4" ht="29">
      <c r="A18" s="21"/>
      <c r="B18" s="193">
        <v>13</v>
      </c>
      <c r="C18" s="198" t="s">
        <v>489</v>
      </c>
      <c r="D18" s="194" t="s">
        <v>488</v>
      </c>
    </row>
    <row r="19" spans="1:4" ht="29">
      <c r="A19" s="21"/>
      <c r="B19" s="193">
        <v>14</v>
      </c>
      <c r="C19" s="198" t="s">
        <v>487</v>
      </c>
      <c r="D19" s="194" t="s">
        <v>486</v>
      </c>
    </row>
    <row r="20" spans="1:4" ht="145">
      <c r="A20" s="21"/>
      <c r="B20" s="193">
        <v>15</v>
      </c>
      <c r="C20" s="197" t="s">
        <v>485</v>
      </c>
      <c r="D20" s="196" t="s">
        <v>484</v>
      </c>
    </row>
    <row r="21" spans="1:4">
      <c r="A21" s="21"/>
      <c r="B21" s="193">
        <v>16</v>
      </c>
      <c r="C21" s="63" t="s">
        <v>483</v>
      </c>
      <c r="D21" s="243" t="s">
        <v>482</v>
      </c>
    </row>
    <row r="22" spans="1:4" ht="29">
      <c r="A22" s="21"/>
      <c r="B22" s="193">
        <v>17</v>
      </c>
      <c r="C22" s="63" t="s">
        <v>481</v>
      </c>
      <c r="D22" s="196" t="s">
        <v>480</v>
      </c>
    </row>
    <row r="23" spans="1:4" ht="87">
      <c r="A23" s="21"/>
      <c r="B23" s="193">
        <v>18</v>
      </c>
      <c r="C23" s="195" t="s">
        <v>479</v>
      </c>
      <c r="D23" s="194" t="s">
        <v>478</v>
      </c>
    </row>
    <row r="24" spans="1:4" ht="43.5">
      <c r="A24" s="21"/>
      <c r="B24" s="193">
        <v>19</v>
      </c>
      <c r="C24" s="195" t="s">
        <v>477</v>
      </c>
      <c r="D24" s="194" t="s">
        <v>476</v>
      </c>
    </row>
    <row r="25" spans="1:4" ht="43.5">
      <c r="A25" s="21"/>
      <c r="B25" s="193">
        <v>20</v>
      </c>
      <c r="C25" s="195" t="s">
        <v>475</v>
      </c>
      <c r="D25" s="194" t="s">
        <v>474</v>
      </c>
    </row>
    <row r="26" spans="1:4" ht="29.5" thickBot="1">
      <c r="A26" s="21"/>
      <c r="B26" s="193">
        <v>21</v>
      </c>
      <c r="C26" s="192" t="s">
        <v>473</v>
      </c>
      <c r="D26" s="191" t="s">
        <v>472</v>
      </c>
    </row>
    <row r="27" spans="1:4">
      <c r="A27" s="4"/>
      <c r="B27" s="190"/>
      <c r="C27" s="189"/>
    </row>
    <row r="28" spans="1:4">
      <c r="A28" s="4"/>
    </row>
    <row r="29" spans="1:4">
      <c r="A29" s="4"/>
    </row>
    <row r="30" spans="1:4">
      <c r="A30" s="4"/>
    </row>
    <row r="31" spans="1:4">
      <c r="A31" s="4"/>
    </row>
  </sheetData>
  <mergeCells count="1">
    <mergeCell ref="D2:D4"/>
  </mergeCells>
  <phoneticPr fontId="62" type="noConversion"/>
  <pageMargins left="0.5" right="0.5" top="0.5" bottom="0.5" header="0.3" footer="0.3"/>
  <pageSetup paperSize="9" scale="8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sheetPr>
  <dimension ref="A1:H68"/>
  <sheetViews>
    <sheetView showGridLines="0" view="pageBreakPreview" topLeftCell="A40" zoomScaleNormal="100" zoomScaleSheetLayoutView="100" workbookViewId="0">
      <selection activeCell="K32" sqref="K32"/>
    </sheetView>
  </sheetViews>
  <sheetFormatPr defaultColWidth="9.26953125" defaultRowHeight="12.5"/>
  <cols>
    <col min="1" max="1" width="1.7265625" style="11" customWidth="1"/>
    <col min="2" max="2" width="4.7265625" style="11" customWidth="1"/>
    <col min="3" max="3" width="20.7265625" style="80" customWidth="1"/>
    <col min="4" max="6" width="11.7265625" style="11" customWidth="1"/>
    <col min="7" max="7" width="16" style="11" customWidth="1"/>
    <col min="8" max="8" width="23.7265625" style="11" customWidth="1"/>
    <col min="9" max="16384" width="9.26953125" style="11"/>
  </cols>
  <sheetData>
    <row r="1" spans="2:8" customFormat="1" ht="7.5" customHeight="1">
      <c r="C1" s="6"/>
    </row>
    <row r="2" spans="2:8" customFormat="1" ht="14.5">
      <c r="C2" s="6"/>
      <c r="D2" s="973" t="s">
        <v>554</v>
      </c>
      <c r="E2" s="974"/>
      <c r="F2" s="974"/>
      <c r="G2" s="974"/>
      <c r="H2" s="974"/>
    </row>
    <row r="3" spans="2:8" customFormat="1" ht="24.65" customHeight="1">
      <c r="B3" s="114"/>
      <c r="C3" s="113"/>
      <c r="D3" s="974"/>
      <c r="E3" s="974"/>
      <c r="F3" s="974"/>
      <c r="G3" s="974"/>
      <c r="H3" s="974"/>
    </row>
    <row r="4" spans="2:8" s="200" customFormat="1" ht="14.5">
      <c r="B4" s="91" t="s">
        <v>91</v>
      </c>
      <c r="C4" s="561" t="s">
        <v>553</v>
      </c>
      <c r="D4" s="562"/>
      <c r="E4" s="562"/>
      <c r="F4" s="562"/>
      <c r="G4" s="562"/>
      <c r="H4" s="717"/>
    </row>
    <row r="5" spans="2:8" s="110" customFormat="1" ht="14.5">
      <c r="B5" s="111">
        <v>1</v>
      </c>
      <c r="C5" s="557" t="s">
        <v>552</v>
      </c>
      <c r="D5" s="558"/>
      <c r="E5" s="558"/>
      <c r="F5" s="558"/>
      <c r="G5" s="559"/>
      <c r="H5" s="97" t="s">
        <v>92</v>
      </c>
    </row>
    <row r="6" spans="2:8" s="110" customFormat="1" ht="14.5">
      <c r="B6" s="111">
        <v>2</v>
      </c>
      <c r="C6" s="723" t="s">
        <v>551</v>
      </c>
      <c r="D6" s="724"/>
      <c r="E6" s="724"/>
      <c r="F6" s="724"/>
      <c r="G6" s="725"/>
      <c r="H6" s="97" t="s">
        <v>92</v>
      </c>
    </row>
    <row r="7" spans="2:8" s="110" customFormat="1" ht="14.5">
      <c r="B7" s="111">
        <v>3</v>
      </c>
      <c r="C7" s="726" t="s">
        <v>550</v>
      </c>
      <c r="D7" s="727"/>
      <c r="E7" s="727"/>
      <c r="F7" s="727"/>
      <c r="G7" s="728"/>
      <c r="H7" s="97" t="s">
        <v>92</v>
      </c>
    </row>
    <row r="8" spans="2:8" s="110" customFormat="1" ht="14.5">
      <c r="B8" s="111">
        <v>4</v>
      </c>
      <c r="C8" s="723" t="s">
        <v>549</v>
      </c>
      <c r="D8" s="724"/>
      <c r="E8" s="724"/>
      <c r="F8" s="724"/>
      <c r="G8" s="725"/>
      <c r="H8" s="97" t="s">
        <v>92</v>
      </c>
    </row>
    <row r="9" spans="2:8" s="110" customFormat="1" ht="14.5">
      <c r="B9" s="111">
        <v>5</v>
      </c>
      <c r="C9" s="723" t="s">
        <v>548</v>
      </c>
      <c r="D9" s="724"/>
      <c r="E9" s="724"/>
      <c r="F9" s="724"/>
      <c r="G9" s="725"/>
      <c r="H9" s="97" t="s">
        <v>92</v>
      </c>
    </row>
    <row r="10" spans="2:8" s="110" customFormat="1" ht="14.5">
      <c r="B10" s="111">
        <v>6</v>
      </c>
      <c r="C10" s="723" t="s">
        <v>547</v>
      </c>
      <c r="D10" s="724"/>
      <c r="E10" s="724"/>
      <c r="F10" s="724"/>
      <c r="G10" s="725"/>
      <c r="H10" s="97" t="s">
        <v>92</v>
      </c>
    </row>
    <row r="11" spans="2:8" s="110" customFormat="1" ht="14.5">
      <c r="B11" s="111">
        <v>7</v>
      </c>
      <c r="C11" s="723" t="s">
        <v>546</v>
      </c>
      <c r="D11" s="724"/>
      <c r="E11" s="724"/>
      <c r="F11" s="724"/>
      <c r="G11" s="725"/>
      <c r="H11" s="97" t="s">
        <v>92</v>
      </c>
    </row>
    <row r="12" spans="2:8" s="200" customFormat="1" ht="14.5">
      <c r="B12" s="91" t="s">
        <v>91</v>
      </c>
      <c r="C12" s="561" t="s">
        <v>545</v>
      </c>
      <c r="D12" s="562"/>
      <c r="E12" s="562"/>
      <c r="F12" s="562"/>
      <c r="G12" s="562"/>
      <c r="H12" s="717"/>
    </row>
    <row r="13" spans="2:8" s="205" customFormat="1" ht="14.5">
      <c r="B13" s="89">
        <v>1</v>
      </c>
      <c r="C13" s="99" t="s">
        <v>544</v>
      </c>
      <c r="D13" s="98"/>
      <c r="E13" s="98"/>
      <c r="F13" s="98"/>
      <c r="G13" s="98"/>
      <c r="H13" s="97" t="s">
        <v>92</v>
      </c>
    </row>
    <row r="14" spans="2:8" s="205" customFormat="1" ht="14.5">
      <c r="B14" s="89">
        <v>2</v>
      </c>
      <c r="C14" s="99" t="s">
        <v>543</v>
      </c>
      <c r="D14" s="98"/>
      <c r="E14" s="98"/>
      <c r="F14" s="98"/>
      <c r="G14" s="98"/>
      <c r="H14" s="97" t="s">
        <v>92</v>
      </c>
    </row>
    <row r="15" spans="2:8" s="205" customFormat="1" ht="14.5">
      <c r="B15" s="89">
        <v>3</v>
      </c>
      <c r="C15" s="99" t="s">
        <v>542</v>
      </c>
      <c r="D15" s="98"/>
      <c r="E15" s="98"/>
      <c r="F15" s="98"/>
      <c r="G15" s="98"/>
      <c r="H15" s="97" t="s">
        <v>92</v>
      </c>
    </row>
    <row r="16" spans="2:8" s="205" customFormat="1" ht="14.5">
      <c r="B16" s="89">
        <v>4</v>
      </c>
      <c r="C16" s="99" t="s">
        <v>541</v>
      </c>
      <c r="D16" s="98"/>
      <c r="E16" s="98"/>
      <c r="F16" s="98"/>
      <c r="G16" s="98"/>
      <c r="H16" s="97" t="s">
        <v>92</v>
      </c>
    </row>
    <row r="17" spans="2:8" s="205" customFormat="1" ht="14.5">
      <c r="B17" s="89">
        <v>5</v>
      </c>
      <c r="C17" s="99" t="s">
        <v>540</v>
      </c>
      <c r="D17" s="98"/>
      <c r="E17" s="98"/>
      <c r="F17" s="98"/>
      <c r="G17" s="98"/>
      <c r="H17" s="97" t="s">
        <v>92</v>
      </c>
    </row>
    <row r="18" spans="2:8" s="205" customFormat="1" ht="14.5">
      <c r="B18" s="89">
        <v>6</v>
      </c>
      <c r="C18" s="99" t="s">
        <v>539</v>
      </c>
      <c r="D18" s="98"/>
      <c r="E18" s="98"/>
      <c r="F18" s="98"/>
      <c r="G18" s="98"/>
      <c r="H18" s="97" t="s">
        <v>92</v>
      </c>
    </row>
    <row r="19" spans="2:8" s="205" customFormat="1" ht="14.5">
      <c r="B19" s="111">
        <v>7</v>
      </c>
      <c r="C19" s="100" t="s">
        <v>890</v>
      </c>
      <c r="D19" s="466"/>
      <c r="E19" s="466"/>
      <c r="F19" s="466"/>
      <c r="G19" s="466"/>
      <c r="H19" s="97" t="s">
        <v>92</v>
      </c>
    </row>
    <row r="20" spans="2:8" s="200" customFormat="1" ht="14.5">
      <c r="B20" s="91" t="s">
        <v>91</v>
      </c>
      <c r="C20" s="718" t="s">
        <v>538</v>
      </c>
      <c r="D20" s="719"/>
      <c r="E20" s="719"/>
      <c r="F20" s="719"/>
      <c r="G20" s="719"/>
      <c r="H20" s="717"/>
    </row>
    <row r="21" spans="2:8" s="200" customFormat="1" ht="14.5">
      <c r="B21" s="106">
        <v>1</v>
      </c>
      <c r="C21" s="108" t="s">
        <v>537</v>
      </c>
      <c r="D21" s="107"/>
      <c r="E21" s="107"/>
      <c r="F21" s="107"/>
      <c r="G21" s="107"/>
      <c r="H21" s="97" t="s">
        <v>92</v>
      </c>
    </row>
    <row r="22" spans="2:8" s="200" customFormat="1" ht="14.5">
      <c r="B22" s="106">
        <v>2</v>
      </c>
      <c r="C22" s="108" t="s">
        <v>536</v>
      </c>
      <c r="D22" s="107"/>
      <c r="E22" s="107"/>
      <c r="F22" s="107"/>
      <c r="G22" s="107"/>
      <c r="H22" s="97" t="s">
        <v>92</v>
      </c>
    </row>
    <row r="23" spans="2:8" s="200" customFormat="1" ht="14.5">
      <c r="B23" s="106">
        <v>3</v>
      </c>
      <c r="C23" s="108" t="s">
        <v>535</v>
      </c>
      <c r="D23" s="107"/>
      <c r="E23" s="107"/>
      <c r="F23" s="107"/>
      <c r="G23" s="107"/>
      <c r="H23" s="97" t="s">
        <v>92</v>
      </c>
    </row>
    <row r="24" spans="2:8" s="200" customFormat="1" ht="14.5">
      <c r="B24" s="91" t="s">
        <v>91</v>
      </c>
      <c r="C24" s="720" t="s">
        <v>534</v>
      </c>
      <c r="D24" s="721"/>
      <c r="E24" s="721"/>
      <c r="F24" s="721"/>
      <c r="G24" s="721"/>
      <c r="H24" s="717"/>
    </row>
    <row r="25" spans="2:8" s="200" customFormat="1" ht="14.5">
      <c r="B25" s="106">
        <v>1</v>
      </c>
      <c r="C25" s="108" t="s">
        <v>533</v>
      </c>
      <c r="D25" s="107"/>
      <c r="E25" s="107"/>
      <c r="F25" s="107"/>
      <c r="G25" s="107"/>
      <c r="H25" s="97" t="s">
        <v>92</v>
      </c>
    </row>
    <row r="26" spans="2:8" s="200" customFormat="1" ht="14.5">
      <c r="B26" s="106">
        <v>2</v>
      </c>
      <c r="C26" s="105" t="s">
        <v>532</v>
      </c>
      <c r="D26" s="104"/>
      <c r="E26" s="104"/>
      <c r="F26" s="104"/>
      <c r="G26" s="104"/>
      <c r="H26" s="97" t="s">
        <v>92</v>
      </c>
    </row>
    <row r="27" spans="2:8" s="205" customFormat="1" ht="14.5">
      <c r="B27" s="91" t="s">
        <v>91</v>
      </c>
      <c r="C27" s="720" t="s">
        <v>531</v>
      </c>
      <c r="D27" s="721"/>
      <c r="E27" s="721"/>
      <c r="F27" s="721"/>
      <c r="G27" s="721"/>
      <c r="H27" s="717"/>
    </row>
    <row r="28" spans="2:8" s="205" customFormat="1" ht="14.5">
      <c r="B28" s="467">
        <v>1</v>
      </c>
      <c r="C28" s="418" t="s">
        <v>891</v>
      </c>
      <c r="D28" s="468"/>
      <c r="E28" s="468"/>
      <c r="F28" s="468"/>
      <c r="G28" s="468"/>
      <c r="H28" s="97" t="s">
        <v>92</v>
      </c>
    </row>
    <row r="29" spans="2:8" s="205" customFormat="1" ht="14.5">
      <c r="B29" s="467" t="s">
        <v>530</v>
      </c>
      <c r="C29" s="418" t="s">
        <v>892</v>
      </c>
      <c r="D29" s="468"/>
      <c r="E29" s="468"/>
      <c r="F29" s="468"/>
      <c r="G29" s="468"/>
      <c r="H29" s="97" t="s">
        <v>92</v>
      </c>
    </row>
    <row r="30" spans="2:8" s="205" customFormat="1" ht="14.5">
      <c r="B30" s="467">
        <v>2</v>
      </c>
      <c r="C30" s="418" t="s">
        <v>893</v>
      </c>
      <c r="D30" s="468"/>
      <c r="E30" s="468"/>
      <c r="F30" s="468"/>
      <c r="G30" s="468"/>
      <c r="H30" s="97" t="s">
        <v>92</v>
      </c>
    </row>
    <row r="31" spans="2:8" s="205" customFormat="1" ht="14.5">
      <c r="B31" s="467" t="s">
        <v>529</v>
      </c>
      <c r="C31" s="418" t="s">
        <v>892</v>
      </c>
      <c r="D31" s="468"/>
      <c r="E31" s="468"/>
      <c r="F31" s="468"/>
      <c r="G31" s="468"/>
      <c r="H31" s="97" t="s">
        <v>92</v>
      </c>
    </row>
    <row r="32" spans="2:8" s="200" customFormat="1" ht="14.5">
      <c r="B32" s="91" t="s">
        <v>91</v>
      </c>
      <c r="C32" s="720" t="s">
        <v>528</v>
      </c>
      <c r="D32" s="721"/>
      <c r="E32" s="721"/>
      <c r="F32" s="721"/>
      <c r="G32" s="721"/>
      <c r="H32" s="717"/>
    </row>
    <row r="33" spans="1:8" s="205" customFormat="1" ht="14.5">
      <c r="B33" s="89">
        <v>1</v>
      </c>
      <c r="C33" s="99" t="s">
        <v>527</v>
      </c>
      <c r="D33" s="98"/>
      <c r="E33" s="98"/>
      <c r="F33" s="98"/>
      <c r="G33" s="98"/>
      <c r="H33" s="97" t="s">
        <v>92</v>
      </c>
    </row>
    <row r="34" spans="1:8" s="205" customFormat="1" ht="14.5">
      <c r="B34" s="89">
        <v>2</v>
      </c>
      <c r="C34" s="100" t="s">
        <v>526</v>
      </c>
      <c r="D34" s="98"/>
      <c r="E34" s="98"/>
      <c r="F34" s="98"/>
      <c r="G34" s="98"/>
      <c r="H34" s="97" t="s">
        <v>92</v>
      </c>
    </row>
    <row r="35" spans="1:8" s="205" customFormat="1" ht="14.5">
      <c r="B35" s="89">
        <v>3</v>
      </c>
      <c r="C35" s="99" t="s">
        <v>525</v>
      </c>
      <c r="D35" s="98"/>
      <c r="E35" s="98"/>
      <c r="F35" s="98"/>
      <c r="G35" s="98"/>
      <c r="H35" s="97" t="s">
        <v>92</v>
      </c>
    </row>
    <row r="36" spans="1:8" s="205" customFormat="1" ht="14.5">
      <c r="B36" s="89">
        <v>4</v>
      </c>
      <c r="C36" s="99" t="s">
        <v>524</v>
      </c>
      <c r="D36" s="98"/>
      <c r="E36" s="98"/>
      <c r="F36" s="98"/>
      <c r="G36" s="98"/>
      <c r="H36" s="97" t="s">
        <v>92</v>
      </c>
    </row>
    <row r="37" spans="1:8" s="200" customFormat="1" ht="15" customHeight="1">
      <c r="B37" s="91" t="s">
        <v>91</v>
      </c>
      <c r="C37" s="561" t="s">
        <v>523</v>
      </c>
      <c r="D37" s="562"/>
      <c r="E37" s="562"/>
      <c r="F37" s="562"/>
      <c r="G37" s="562"/>
      <c r="H37" s="717"/>
    </row>
    <row r="38" spans="1:8" s="200" customFormat="1" ht="15" customHeight="1">
      <c r="B38" s="565" t="s">
        <v>92</v>
      </c>
      <c r="C38" s="565"/>
      <c r="D38" s="565"/>
      <c r="E38" s="565"/>
      <c r="F38" s="565"/>
      <c r="G38" s="565"/>
      <c r="H38" s="565"/>
    </row>
    <row r="39" spans="1:8" s="92" customFormat="1" ht="14.25" customHeight="1">
      <c r="A39" s="200"/>
      <c r="B39" s="565"/>
      <c r="C39" s="565"/>
      <c r="D39" s="565"/>
      <c r="E39" s="565"/>
      <c r="F39" s="565"/>
      <c r="G39" s="565"/>
      <c r="H39" s="565"/>
    </row>
    <row r="40" spans="1:8" s="92" customFormat="1" ht="14.25" customHeight="1">
      <c r="A40" s="200"/>
      <c r="B40" s="565"/>
      <c r="C40" s="565"/>
      <c r="D40" s="565"/>
      <c r="E40" s="565"/>
      <c r="F40" s="565"/>
      <c r="G40" s="565"/>
      <c r="H40" s="565"/>
    </row>
    <row r="41" spans="1:8" s="92" customFormat="1" ht="14.25" customHeight="1">
      <c r="A41" s="200"/>
      <c r="B41" s="565"/>
      <c r="C41" s="565"/>
      <c r="D41" s="565"/>
      <c r="E41" s="565"/>
      <c r="F41" s="565"/>
      <c r="G41" s="565"/>
      <c r="H41" s="565"/>
    </row>
    <row r="42" spans="1:8" s="92" customFormat="1" ht="14.25" customHeight="1">
      <c r="A42" s="200"/>
      <c r="B42" s="565"/>
      <c r="C42" s="565"/>
      <c r="D42" s="565"/>
      <c r="E42" s="565"/>
      <c r="F42" s="565"/>
      <c r="G42" s="565"/>
      <c r="H42" s="565"/>
    </row>
    <row r="43" spans="1:8" s="92" customFormat="1" ht="14.25" customHeight="1">
      <c r="A43" s="200"/>
      <c r="B43" s="565"/>
      <c r="C43" s="565"/>
      <c r="D43" s="565"/>
      <c r="E43" s="565"/>
      <c r="F43" s="565"/>
      <c r="G43" s="565"/>
      <c r="H43" s="565"/>
    </row>
    <row r="44" spans="1:8" s="92" customFormat="1" ht="12.75" customHeight="1">
      <c r="B44" s="565"/>
      <c r="C44" s="565"/>
      <c r="D44" s="565"/>
      <c r="E44" s="565"/>
      <c r="F44" s="565"/>
      <c r="G44" s="565"/>
      <c r="H44" s="565"/>
    </row>
    <row r="45" spans="1:8" s="92" customFormat="1" ht="13">
      <c r="B45" s="95"/>
      <c r="C45" s="94"/>
      <c r="D45" s="93"/>
      <c r="E45" s="93"/>
      <c r="F45" s="93"/>
      <c r="G45" s="93"/>
      <c r="H45" s="93"/>
    </row>
    <row r="46" spans="1:8" s="200" customFormat="1" ht="14.5">
      <c r="B46" s="91" t="s">
        <v>91</v>
      </c>
      <c r="C46" s="90" t="s">
        <v>90</v>
      </c>
      <c r="D46" s="567" t="s">
        <v>522</v>
      </c>
      <c r="E46" s="567"/>
      <c r="F46" s="567"/>
      <c r="G46" s="567"/>
      <c r="H46" s="567"/>
    </row>
    <row r="47" spans="1:8" s="200" customFormat="1" ht="14.5">
      <c r="B47" s="89">
        <v>1</v>
      </c>
      <c r="C47" s="204" t="s">
        <v>88</v>
      </c>
      <c r="D47" s="87" t="s">
        <v>521</v>
      </c>
      <c r="E47" s="86"/>
      <c r="F47" s="86"/>
      <c r="G47" s="86"/>
      <c r="H47" s="201"/>
    </row>
    <row r="48" spans="1:8" s="200" customFormat="1" ht="15" customHeight="1">
      <c r="B48" s="89">
        <v>2</v>
      </c>
      <c r="C48" s="204" t="s">
        <v>86</v>
      </c>
      <c r="D48" s="557" t="s">
        <v>520</v>
      </c>
      <c r="E48" s="558"/>
      <c r="F48" s="558"/>
      <c r="G48" s="558"/>
      <c r="H48" s="559"/>
    </row>
    <row r="49" spans="2:8" s="200" customFormat="1" ht="27.65" customHeight="1">
      <c r="B49" s="89">
        <v>3</v>
      </c>
      <c r="C49" s="204" t="s">
        <v>84</v>
      </c>
      <c r="D49" s="557" t="s">
        <v>519</v>
      </c>
      <c r="E49" s="558"/>
      <c r="F49" s="558"/>
      <c r="G49" s="558"/>
      <c r="H49" s="559"/>
    </row>
    <row r="50" spans="2:8" s="200" customFormat="1" ht="14.5">
      <c r="B50" s="89">
        <v>4</v>
      </c>
      <c r="C50" s="204" t="s">
        <v>82</v>
      </c>
      <c r="D50" s="87" t="s">
        <v>518</v>
      </c>
      <c r="E50" s="86"/>
      <c r="F50" s="86"/>
      <c r="G50" s="86"/>
      <c r="H50" s="201"/>
    </row>
    <row r="51" spans="2:8" s="200" customFormat="1" ht="14.5">
      <c r="B51" s="89">
        <v>5</v>
      </c>
      <c r="C51" s="204" t="s">
        <v>80</v>
      </c>
      <c r="D51" s="87" t="s">
        <v>517</v>
      </c>
      <c r="E51" s="86"/>
      <c r="F51" s="86"/>
      <c r="G51" s="86"/>
      <c r="H51" s="201"/>
    </row>
    <row r="52" spans="2:8">
      <c r="B52" s="81"/>
      <c r="C52" s="82"/>
      <c r="D52" s="83"/>
      <c r="E52" s="83"/>
      <c r="F52" s="83"/>
      <c r="G52" s="83"/>
      <c r="H52" s="83"/>
    </row>
    <row r="53" spans="2:8">
      <c r="B53" s="81"/>
      <c r="C53" s="82"/>
      <c r="D53" s="83"/>
      <c r="E53" s="83"/>
      <c r="F53" s="83"/>
      <c r="G53" s="83"/>
      <c r="H53" s="83"/>
    </row>
    <row r="54" spans="2:8">
      <c r="B54" s="81"/>
      <c r="C54" s="82"/>
      <c r="D54" s="83"/>
      <c r="E54" s="83"/>
      <c r="F54" s="83"/>
      <c r="G54" s="83"/>
      <c r="H54" s="83"/>
    </row>
    <row r="55" spans="2:8">
      <c r="B55" s="81"/>
      <c r="C55" s="82"/>
      <c r="D55" s="83"/>
      <c r="E55" s="83"/>
      <c r="F55" s="83"/>
      <c r="G55" s="83"/>
      <c r="H55" s="83"/>
    </row>
    <row r="56" spans="2:8">
      <c r="B56" s="81"/>
      <c r="C56" s="82"/>
      <c r="D56" s="83"/>
      <c r="E56" s="83"/>
      <c r="F56" s="83"/>
      <c r="G56" s="83"/>
      <c r="H56" s="83"/>
    </row>
    <row r="57" spans="2:8">
      <c r="B57" s="81"/>
      <c r="C57" s="82"/>
      <c r="D57" s="81"/>
      <c r="E57" s="81"/>
      <c r="F57" s="81"/>
      <c r="G57" s="81"/>
      <c r="H57" s="81"/>
    </row>
    <row r="58" spans="2:8">
      <c r="B58" s="81"/>
      <c r="C58" s="82"/>
      <c r="D58" s="81"/>
      <c r="E58" s="81"/>
      <c r="F58" s="81"/>
      <c r="G58" s="81"/>
      <c r="H58" s="81"/>
    </row>
    <row r="59" spans="2:8">
      <c r="B59" s="81"/>
      <c r="C59" s="82"/>
      <c r="D59" s="81"/>
      <c r="E59" s="81"/>
      <c r="F59" s="81"/>
      <c r="G59" s="81"/>
      <c r="H59" s="81"/>
    </row>
    <row r="60" spans="2:8">
      <c r="B60" s="81"/>
      <c r="C60" s="82"/>
      <c r="D60" s="81"/>
      <c r="E60" s="81"/>
      <c r="F60" s="81"/>
      <c r="G60" s="81"/>
      <c r="H60" s="81"/>
    </row>
    <row r="61" spans="2:8">
      <c r="B61" s="81"/>
      <c r="C61" s="82"/>
      <c r="D61" s="81"/>
      <c r="E61" s="81"/>
      <c r="F61" s="81"/>
      <c r="G61" s="81"/>
      <c r="H61" s="81"/>
    </row>
    <row r="62" spans="2:8">
      <c r="B62" s="81"/>
      <c r="C62" s="82"/>
      <c r="D62" s="81"/>
      <c r="E62" s="81"/>
      <c r="F62" s="81"/>
      <c r="G62" s="81"/>
      <c r="H62" s="81"/>
    </row>
    <row r="63" spans="2:8">
      <c r="B63" s="81"/>
      <c r="C63" s="82"/>
      <c r="D63" s="81"/>
      <c r="E63" s="81"/>
      <c r="F63" s="81"/>
      <c r="G63" s="81"/>
      <c r="H63" s="81"/>
    </row>
    <row r="64" spans="2:8" ht="12.75" customHeight="1">
      <c r="B64" s="81"/>
      <c r="C64" s="82"/>
      <c r="D64" s="81"/>
      <c r="E64" s="81"/>
      <c r="F64" s="81"/>
      <c r="G64" s="81"/>
      <c r="H64" s="81"/>
    </row>
    <row r="65" spans="2:8">
      <c r="B65" s="81"/>
      <c r="C65" s="82"/>
      <c r="D65" s="81"/>
      <c r="E65" s="81"/>
      <c r="F65" s="81"/>
      <c r="G65" s="81"/>
      <c r="H65" s="81"/>
    </row>
    <row r="66" spans="2:8">
      <c r="B66" s="81"/>
      <c r="C66" s="82"/>
      <c r="D66" s="81"/>
      <c r="E66" s="81"/>
      <c r="F66" s="81"/>
      <c r="G66" s="81"/>
      <c r="H66" s="81"/>
    </row>
    <row r="67" spans="2:8">
      <c r="B67" s="81"/>
      <c r="C67" s="82"/>
      <c r="D67" s="81"/>
      <c r="E67" s="81"/>
      <c r="F67" s="81"/>
      <c r="G67" s="81"/>
      <c r="H67" s="81"/>
    </row>
    <row r="68" spans="2:8">
      <c r="B68" s="81"/>
      <c r="C68" s="82"/>
      <c r="D68" s="81"/>
      <c r="E68" s="81"/>
      <c r="F68" s="81"/>
      <c r="G68" s="81"/>
      <c r="H68" s="81"/>
    </row>
  </sheetData>
  <mergeCells count="19">
    <mergeCell ref="D49:H49"/>
    <mergeCell ref="C27:H27"/>
    <mergeCell ref="C32:H32"/>
    <mergeCell ref="C37:H37"/>
    <mergeCell ref="B38:H44"/>
    <mergeCell ref="D46:H46"/>
    <mergeCell ref="D48:H48"/>
    <mergeCell ref="C12:H12"/>
    <mergeCell ref="C20:H20"/>
    <mergeCell ref="C24:H24"/>
    <mergeCell ref="D2:H3"/>
    <mergeCell ref="C4:H4"/>
    <mergeCell ref="C5:G5"/>
    <mergeCell ref="C6:G6"/>
    <mergeCell ref="C7:G7"/>
    <mergeCell ref="C8:G8"/>
    <mergeCell ref="C9:G9"/>
    <mergeCell ref="C10:G10"/>
    <mergeCell ref="C11:G11"/>
  </mergeCells>
  <phoneticPr fontId="62" type="noConversion"/>
  <conditionalFormatting sqref="H6 H8:H11">
    <cfRule type="cellIs" dxfId="103" priority="17" operator="equal">
      <formula>" "</formula>
    </cfRule>
    <cfRule type="cellIs" dxfId="102" priority="18" operator="equal">
      <formula>"Answer Here"</formula>
    </cfRule>
  </conditionalFormatting>
  <conditionalFormatting sqref="H5 H33:H36 H23 H13:H19">
    <cfRule type="cellIs" dxfId="101" priority="19" operator="equal">
      <formula>" "</formula>
    </cfRule>
  </conditionalFormatting>
  <conditionalFormatting sqref="B38:C38">
    <cfRule type="cellIs" dxfId="100" priority="15" operator="equal">
      <formula>" "</formula>
    </cfRule>
    <cfRule type="cellIs" dxfId="99" priority="16" operator="equal">
      <formula>"Answer Here"</formula>
    </cfRule>
  </conditionalFormatting>
  <conditionalFormatting sqref="H7">
    <cfRule type="cellIs" dxfId="98" priority="13" operator="equal">
      <formula>" "</formula>
    </cfRule>
    <cfRule type="cellIs" dxfId="97" priority="14" operator="equal">
      <formula>"Answer Here"</formula>
    </cfRule>
  </conditionalFormatting>
  <conditionalFormatting sqref="H5:H11 B38:C38 H33:H36 H23 H13:H19">
    <cfRule type="cellIs" dxfId="96" priority="20" operator="equal">
      <formula>"Answer Here"</formula>
    </cfRule>
  </conditionalFormatting>
  <conditionalFormatting sqref="H21:H22">
    <cfRule type="cellIs" dxfId="95" priority="11" operator="equal">
      <formula>" "</formula>
    </cfRule>
  </conditionalFormatting>
  <conditionalFormatting sqref="H21:H22">
    <cfRule type="cellIs" dxfId="94" priority="12" operator="equal">
      <formula>"Answer Here"</formula>
    </cfRule>
  </conditionalFormatting>
  <conditionalFormatting sqref="H28:H29">
    <cfRule type="cellIs" dxfId="93" priority="9" operator="equal">
      <formula>" "</formula>
    </cfRule>
  </conditionalFormatting>
  <conditionalFormatting sqref="H28:H29">
    <cfRule type="cellIs" dxfId="92" priority="10" operator="equal">
      <formula>"Answer Here"</formula>
    </cfRule>
  </conditionalFormatting>
  <conditionalFormatting sqref="H30">
    <cfRule type="cellIs" dxfId="91" priority="7" operator="equal">
      <formula>" "</formula>
    </cfRule>
  </conditionalFormatting>
  <conditionalFormatting sqref="H30">
    <cfRule type="cellIs" dxfId="90" priority="8" operator="equal">
      <formula>"Answer Here"</formula>
    </cfRule>
  </conditionalFormatting>
  <conditionalFormatting sqref="H25">
    <cfRule type="cellIs" dxfId="89" priority="5" operator="equal">
      <formula>" "</formula>
    </cfRule>
  </conditionalFormatting>
  <conditionalFormatting sqref="H25">
    <cfRule type="cellIs" dxfId="88" priority="6" operator="equal">
      <formula>"Answer Here"</formula>
    </cfRule>
  </conditionalFormatting>
  <conditionalFormatting sqref="H26">
    <cfRule type="cellIs" dxfId="87" priority="3" operator="equal">
      <formula>" "</formula>
    </cfRule>
  </conditionalFormatting>
  <conditionalFormatting sqref="H26">
    <cfRule type="cellIs" dxfId="86" priority="4" operator="equal">
      <formula>"Answer Here"</formula>
    </cfRule>
  </conditionalFormatting>
  <conditionalFormatting sqref="H31">
    <cfRule type="cellIs" dxfId="85" priority="1" operator="equal">
      <formula>" "</formula>
    </cfRule>
  </conditionalFormatting>
  <conditionalFormatting sqref="H31">
    <cfRule type="cellIs" dxfId="84" priority="2" operator="equal">
      <formula>"Answer Here"</formula>
    </cfRule>
  </conditionalFormatting>
  <dataValidations count="2">
    <dataValidation type="list" allowBlank="1" showInputMessage="1" showErrorMessage="1" sqref="H7" xr:uid="{00000000-0002-0000-1600-000000000000}">
      <formula1>"Answer Here, Agent, Contractor, Job Shop, Manufacturer, Sub-Con-Mfg"</formula1>
    </dataValidation>
    <dataValidation type="list" allowBlank="1" showInputMessage="1" showErrorMessage="1" sqref="H33:H36 H25:H26 H28:H31" xr:uid="{00000000-0002-0000-1600-000001000000}">
      <formula1>"Answer Here, Yes, No"</formula1>
    </dataValidation>
  </dataValidations>
  <pageMargins left="0.5" right="0.5" top="0.5" bottom="0.5" header="0.3" footer="0.3"/>
  <pageSetup paperSize="9" scale="9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FF00"/>
  </sheetPr>
  <dimension ref="A1:J73"/>
  <sheetViews>
    <sheetView showGridLines="0" topLeftCell="A55" zoomScale="80" zoomScaleNormal="80" zoomScaleSheetLayoutView="70" workbookViewId="0">
      <selection activeCell="C68" sqref="C68:C69"/>
    </sheetView>
  </sheetViews>
  <sheetFormatPr defaultColWidth="9.26953125" defaultRowHeight="14.5"/>
  <cols>
    <col min="1" max="1" width="1.7265625" style="121" customWidth="1"/>
    <col min="2" max="2" width="5.26953125" style="117" customWidth="1"/>
    <col min="3" max="3" width="24.26953125" style="120" customWidth="1"/>
    <col min="4" max="4" width="50.7265625" style="117" customWidth="1"/>
    <col min="5" max="5" width="11.7265625" style="117" customWidth="1"/>
    <col min="6" max="6" width="6.26953125" style="117" bestFit="1" customWidth="1"/>
    <col min="7" max="7" width="92.26953125" style="117" customWidth="1"/>
    <col min="8" max="8" width="34.453125" style="117" customWidth="1"/>
    <col min="9" max="16384" width="9.26953125" style="117"/>
  </cols>
  <sheetData>
    <row r="1" spans="1:8" ht="15" thickBot="1"/>
    <row r="2" spans="1:8" ht="24" thickBot="1">
      <c r="A2" s="117"/>
      <c r="B2" s="176"/>
      <c r="C2" s="175"/>
      <c r="D2" s="807" t="s">
        <v>471</v>
      </c>
      <c r="E2" s="807"/>
      <c r="F2" s="807"/>
      <c r="G2" s="807"/>
      <c r="H2" s="808"/>
    </row>
    <row r="3" spans="1:8" ht="15.5">
      <c r="A3" s="152"/>
      <c r="B3" s="809" t="s">
        <v>470</v>
      </c>
      <c r="C3" s="810"/>
      <c r="D3" s="172"/>
      <c r="E3" s="172"/>
      <c r="F3" s="172"/>
      <c r="G3" s="172"/>
      <c r="H3" s="171"/>
    </row>
    <row r="4" spans="1:8">
      <c r="A4" s="152"/>
      <c r="B4" s="776" t="s">
        <v>402</v>
      </c>
      <c r="C4" s="778" t="s">
        <v>401</v>
      </c>
      <c r="D4" s="780" t="s">
        <v>400</v>
      </c>
      <c r="E4" s="782" t="s">
        <v>399</v>
      </c>
      <c r="F4" s="783" t="s">
        <v>398</v>
      </c>
      <c r="G4" s="783"/>
      <c r="H4" s="794" t="s">
        <v>397</v>
      </c>
    </row>
    <row r="5" spans="1:8">
      <c r="A5" s="152"/>
      <c r="B5" s="777"/>
      <c r="C5" s="779"/>
      <c r="D5" s="781"/>
      <c r="E5" s="781"/>
      <c r="F5" s="132" t="s">
        <v>396</v>
      </c>
      <c r="G5" s="131" t="s">
        <v>395</v>
      </c>
      <c r="H5" s="785"/>
    </row>
    <row r="6" spans="1:8" ht="85">
      <c r="A6" s="152"/>
      <c r="B6" s="752">
        <v>1</v>
      </c>
      <c r="C6" s="797" t="s">
        <v>469</v>
      </c>
      <c r="D6" s="799" t="s">
        <v>468</v>
      </c>
      <c r="E6" s="576" t="s">
        <v>92</v>
      </c>
      <c r="F6" s="456" t="s">
        <v>107</v>
      </c>
      <c r="G6" s="139" t="s">
        <v>913</v>
      </c>
      <c r="H6" s="212"/>
    </row>
    <row r="7" spans="1:8">
      <c r="A7" s="152"/>
      <c r="B7" s="753"/>
      <c r="C7" s="798"/>
      <c r="D7" s="800"/>
      <c r="E7" s="577"/>
      <c r="F7" s="456" t="s">
        <v>102</v>
      </c>
      <c r="G7" s="139" t="s">
        <v>394</v>
      </c>
      <c r="H7" s="218"/>
    </row>
    <row r="8" spans="1:8" ht="58">
      <c r="A8" s="117"/>
      <c r="B8" s="752">
        <v>2</v>
      </c>
      <c r="C8" s="761" t="s">
        <v>467</v>
      </c>
      <c r="D8" s="762" t="s">
        <v>466</v>
      </c>
      <c r="E8" s="576" t="s">
        <v>92</v>
      </c>
      <c r="F8" s="456" t="s">
        <v>107</v>
      </c>
      <c r="G8" s="139" t="s">
        <v>914</v>
      </c>
      <c r="H8" s="212"/>
    </row>
    <row r="9" spans="1:8">
      <c r="A9" s="117"/>
      <c r="B9" s="753"/>
      <c r="C9" s="761"/>
      <c r="D9" s="763"/>
      <c r="E9" s="577"/>
      <c r="F9" s="456" t="s">
        <v>102</v>
      </c>
      <c r="G9" s="139" t="s">
        <v>394</v>
      </c>
      <c r="H9" s="218"/>
    </row>
    <row r="10" spans="1:8">
      <c r="A10" s="117"/>
      <c r="B10" s="752">
        <v>3</v>
      </c>
      <c r="C10" s="761" t="s">
        <v>465</v>
      </c>
      <c r="D10" s="762" t="s">
        <v>464</v>
      </c>
      <c r="E10" s="576" t="s">
        <v>92</v>
      </c>
      <c r="F10" s="456" t="s">
        <v>107</v>
      </c>
      <c r="G10" s="139" t="s">
        <v>463</v>
      </c>
      <c r="H10" s="212"/>
    </row>
    <row r="11" spans="1:8">
      <c r="A11" s="117"/>
      <c r="B11" s="753"/>
      <c r="C11" s="761"/>
      <c r="D11" s="763"/>
      <c r="E11" s="577"/>
      <c r="F11" s="456" t="s">
        <v>102</v>
      </c>
      <c r="G11" s="139" t="s">
        <v>394</v>
      </c>
      <c r="H11" s="218"/>
    </row>
    <row r="12" spans="1:8" ht="29">
      <c r="A12" s="117"/>
      <c r="B12" s="752">
        <v>4</v>
      </c>
      <c r="C12" s="761" t="s">
        <v>462</v>
      </c>
      <c r="D12" s="762" t="s">
        <v>461</v>
      </c>
      <c r="E12" s="576" t="s">
        <v>92</v>
      </c>
      <c r="F12" s="456" t="s">
        <v>107</v>
      </c>
      <c r="G12" s="219" t="s">
        <v>915</v>
      </c>
      <c r="H12" s="212"/>
    </row>
    <row r="13" spans="1:8">
      <c r="A13" s="117"/>
      <c r="B13" s="753"/>
      <c r="C13" s="761"/>
      <c r="D13" s="763"/>
      <c r="E13" s="577"/>
      <c r="F13" s="456" t="s">
        <v>102</v>
      </c>
      <c r="G13" s="139" t="s">
        <v>394</v>
      </c>
      <c r="H13" s="218"/>
    </row>
    <row r="14" spans="1:8" ht="68">
      <c r="A14" s="117"/>
      <c r="B14" s="752">
        <v>5</v>
      </c>
      <c r="C14" s="761" t="s">
        <v>460</v>
      </c>
      <c r="D14" s="762" t="s">
        <v>459</v>
      </c>
      <c r="E14" s="576" t="s">
        <v>92</v>
      </c>
      <c r="F14" s="456" t="s">
        <v>107</v>
      </c>
      <c r="G14" s="139" t="s">
        <v>916</v>
      </c>
      <c r="H14" s="212"/>
    </row>
    <row r="15" spans="1:8">
      <c r="A15" s="117"/>
      <c r="B15" s="753"/>
      <c r="C15" s="761"/>
      <c r="D15" s="763"/>
      <c r="E15" s="577"/>
      <c r="F15" s="456" t="s">
        <v>102</v>
      </c>
      <c r="G15" s="139" t="s">
        <v>394</v>
      </c>
      <c r="H15" s="218"/>
    </row>
    <row r="16" spans="1:8" ht="58">
      <c r="A16" s="117"/>
      <c r="B16" s="752">
        <v>6</v>
      </c>
      <c r="C16" s="795" t="s">
        <v>458</v>
      </c>
      <c r="D16" s="762" t="s">
        <v>457</v>
      </c>
      <c r="E16" s="576" t="s">
        <v>92</v>
      </c>
      <c r="F16" s="456" t="s">
        <v>107</v>
      </c>
      <c r="G16" s="422" t="s">
        <v>917</v>
      </c>
      <c r="H16" s="212"/>
    </row>
    <row r="17" spans="1:8">
      <c r="A17" s="117"/>
      <c r="B17" s="753"/>
      <c r="C17" s="796"/>
      <c r="D17" s="763"/>
      <c r="E17" s="577"/>
      <c r="F17" s="456" t="s">
        <v>102</v>
      </c>
      <c r="G17" s="422" t="s">
        <v>918</v>
      </c>
      <c r="H17" s="226"/>
    </row>
    <row r="18" spans="1:8" s="165" customFormat="1" ht="58">
      <c r="B18" s="804">
        <v>7</v>
      </c>
      <c r="C18" s="775" t="s">
        <v>456</v>
      </c>
      <c r="D18" s="769" t="s">
        <v>455</v>
      </c>
      <c r="E18" s="599" t="s">
        <v>92</v>
      </c>
      <c r="F18" s="460" t="s">
        <v>107</v>
      </c>
      <c r="G18" s="496" t="s">
        <v>919</v>
      </c>
      <c r="H18" s="230"/>
    </row>
    <row r="19" spans="1:8" s="165" customFormat="1" ht="15" thickBot="1">
      <c r="B19" s="805"/>
      <c r="C19" s="806"/>
      <c r="D19" s="770"/>
      <c r="E19" s="600"/>
      <c r="F19" s="154" t="s">
        <v>102</v>
      </c>
      <c r="G19" s="166" t="s">
        <v>394</v>
      </c>
      <c r="H19" s="229"/>
    </row>
    <row r="20" spans="1:8" ht="15.5">
      <c r="A20" s="152"/>
      <c r="B20" s="238" t="s">
        <v>454</v>
      </c>
      <c r="C20" s="164"/>
      <c r="D20" s="164"/>
      <c r="E20" s="135"/>
      <c r="F20" s="135"/>
      <c r="G20" s="135"/>
      <c r="H20" s="134"/>
    </row>
    <row r="21" spans="1:8">
      <c r="A21" s="152"/>
      <c r="B21" s="776" t="s">
        <v>402</v>
      </c>
      <c r="C21" s="778" t="s">
        <v>401</v>
      </c>
      <c r="D21" s="780" t="s">
        <v>400</v>
      </c>
      <c r="E21" s="782" t="s">
        <v>399</v>
      </c>
      <c r="F21" s="783" t="s">
        <v>398</v>
      </c>
      <c r="G21" s="783"/>
      <c r="H21" s="794" t="s">
        <v>397</v>
      </c>
    </row>
    <row r="22" spans="1:8">
      <c r="A22" s="152"/>
      <c r="B22" s="777"/>
      <c r="C22" s="779"/>
      <c r="D22" s="781"/>
      <c r="E22" s="781"/>
      <c r="F22" s="132" t="s">
        <v>396</v>
      </c>
      <c r="G22" s="131" t="s">
        <v>395</v>
      </c>
      <c r="H22" s="785"/>
    </row>
    <row r="23" spans="1:8" ht="29">
      <c r="A23" s="117"/>
      <c r="B23" s="982">
        <v>1</v>
      </c>
      <c r="C23" s="984" t="s">
        <v>453</v>
      </c>
      <c r="D23" s="986" t="s">
        <v>452</v>
      </c>
      <c r="E23" s="576" t="s">
        <v>92</v>
      </c>
      <c r="F23" s="456" t="s">
        <v>107</v>
      </c>
      <c r="G23" s="237" t="s">
        <v>451</v>
      </c>
      <c r="H23" s="226"/>
    </row>
    <row r="24" spans="1:8">
      <c r="A24" s="117"/>
      <c r="B24" s="983"/>
      <c r="C24" s="985"/>
      <c r="D24" s="987"/>
      <c r="E24" s="577"/>
      <c r="F24" s="456" t="s">
        <v>102</v>
      </c>
      <c r="G24" s="242" t="s">
        <v>394</v>
      </c>
      <c r="H24" s="226"/>
    </row>
    <row r="25" spans="1:8" s="469" customFormat="1" ht="43.5">
      <c r="B25" s="976">
        <v>2</v>
      </c>
      <c r="C25" s="858" t="s">
        <v>894</v>
      </c>
      <c r="D25" s="978" t="s">
        <v>895</v>
      </c>
      <c r="E25" s="980" t="s">
        <v>92</v>
      </c>
      <c r="F25" s="470" t="s">
        <v>107</v>
      </c>
      <c r="G25" s="471" t="s">
        <v>896</v>
      </c>
      <c r="H25" s="472"/>
    </row>
    <row r="26" spans="1:8" s="469" customFormat="1">
      <c r="B26" s="977"/>
      <c r="C26" s="858"/>
      <c r="D26" s="979"/>
      <c r="E26" s="981"/>
      <c r="F26" s="470" t="s">
        <v>102</v>
      </c>
      <c r="G26" s="473" t="s">
        <v>897</v>
      </c>
      <c r="H26" s="472"/>
    </row>
    <row r="27" spans="1:8">
      <c r="A27" s="117"/>
      <c r="B27" s="982">
        <v>3</v>
      </c>
      <c r="C27" s="990" t="s">
        <v>450</v>
      </c>
      <c r="D27" s="986" t="s">
        <v>449</v>
      </c>
      <c r="E27" s="576" t="s">
        <v>92</v>
      </c>
      <c r="F27" s="456" t="s">
        <v>107</v>
      </c>
      <c r="G27" s="237" t="s">
        <v>448</v>
      </c>
      <c r="H27" s="212"/>
    </row>
    <row r="28" spans="1:8">
      <c r="A28" s="117"/>
      <c r="B28" s="983"/>
      <c r="C28" s="990"/>
      <c r="D28" s="987"/>
      <c r="E28" s="577"/>
      <c r="F28" s="456" t="s">
        <v>102</v>
      </c>
      <c r="G28" s="237" t="s">
        <v>437</v>
      </c>
      <c r="H28" s="218"/>
    </row>
    <row r="29" spans="1:8">
      <c r="A29" s="117"/>
      <c r="B29" s="982">
        <v>4</v>
      </c>
      <c r="C29" s="990" t="s">
        <v>447</v>
      </c>
      <c r="D29" s="988" t="s">
        <v>446</v>
      </c>
      <c r="E29" s="576" t="s">
        <v>92</v>
      </c>
      <c r="F29" s="456" t="s">
        <v>107</v>
      </c>
      <c r="G29" s="237" t="s">
        <v>445</v>
      </c>
      <c r="H29" s="212"/>
    </row>
    <row r="30" spans="1:8">
      <c r="A30" s="117"/>
      <c r="B30" s="983"/>
      <c r="C30" s="990"/>
      <c r="D30" s="989"/>
      <c r="E30" s="577"/>
      <c r="F30" s="456" t="s">
        <v>102</v>
      </c>
      <c r="G30" s="237" t="s">
        <v>437</v>
      </c>
      <c r="H30" s="218"/>
    </row>
    <row r="31" spans="1:8">
      <c r="A31" s="117"/>
      <c r="B31" s="982">
        <v>5</v>
      </c>
      <c r="C31" s="990" t="s">
        <v>444</v>
      </c>
      <c r="D31" s="986" t="s">
        <v>443</v>
      </c>
      <c r="E31" s="576" t="s">
        <v>92</v>
      </c>
      <c r="F31" s="456" t="s">
        <v>107</v>
      </c>
      <c r="G31" s="237" t="s">
        <v>442</v>
      </c>
      <c r="H31" s="212"/>
    </row>
    <row r="32" spans="1:8">
      <c r="A32" s="117"/>
      <c r="B32" s="983"/>
      <c r="C32" s="990"/>
      <c r="D32" s="987"/>
      <c r="E32" s="577"/>
      <c r="F32" s="456" t="s">
        <v>102</v>
      </c>
      <c r="G32" s="237" t="s">
        <v>437</v>
      </c>
      <c r="H32" s="218"/>
    </row>
    <row r="33" spans="1:8" ht="31.5">
      <c r="A33" s="117"/>
      <c r="B33" s="752">
        <v>6</v>
      </c>
      <c r="C33" s="990" t="s">
        <v>441</v>
      </c>
      <c r="D33" s="978" t="s">
        <v>898</v>
      </c>
      <c r="E33" s="576" t="s">
        <v>92</v>
      </c>
      <c r="F33" s="456" t="s">
        <v>107</v>
      </c>
      <c r="G33" s="237" t="s">
        <v>440</v>
      </c>
      <c r="H33" s="212"/>
    </row>
    <row r="34" spans="1:8">
      <c r="A34" s="117"/>
      <c r="B34" s="753"/>
      <c r="C34" s="990"/>
      <c r="D34" s="979"/>
      <c r="E34" s="577"/>
      <c r="F34" s="456" t="s">
        <v>102</v>
      </c>
      <c r="G34" s="237" t="s">
        <v>437</v>
      </c>
      <c r="H34" s="218"/>
    </row>
    <row r="35" spans="1:8">
      <c r="A35" s="117"/>
      <c r="B35" s="815">
        <v>7</v>
      </c>
      <c r="C35" s="991" t="s">
        <v>439</v>
      </c>
      <c r="D35" s="992" t="s">
        <v>899</v>
      </c>
      <c r="E35" s="820" t="s">
        <v>92</v>
      </c>
      <c r="F35" s="458" t="s">
        <v>107</v>
      </c>
      <c r="G35" s="241" t="s">
        <v>438</v>
      </c>
      <c r="H35" s="224"/>
    </row>
    <row r="36" spans="1:8">
      <c r="A36" s="117"/>
      <c r="B36" s="753"/>
      <c r="C36" s="985"/>
      <c r="D36" s="993"/>
      <c r="E36" s="577"/>
      <c r="F36" s="456" t="s">
        <v>102</v>
      </c>
      <c r="G36" s="237" t="s">
        <v>437</v>
      </c>
      <c r="H36" s="223"/>
    </row>
    <row r="37" spans="1:8" ht="29">
      <c r="A37" s="117"/>
      <c r="B37" s="815">
        <v>8</v>
      </c>
      <c r="C37" s="991" t="s">
        <v>436</v>
      </c>
      <c r="D37" s="995" t="s">
        <v>435</v>
      </c>
      <c r="E37" s="820" t="s">
        <v>92</v>
      </c>
      <c r="F37" s="458" t="s">
        <v>107</v>
      </c>
      <c r="G37" s="241" t="s">
        <v>434</v>
      </c>
      <c r="H37" s="224"/>
    </row>
    <row r="38" spans="1:8">
      <c r="A38" s="117"/>
      <c r="B38" s="753"/>
      <c r="C38" s="985"/>
      <c r="D38" s="989"/>
      <c r="E38" s="577"/>
      <c r="F38" s="456" t="s">
        <v>102</v>
      </c>
      <c r="G38" s="237" t="s">
        <v>425</v>
      </c>
      <c r="H38" s="223"/>
    </row>
    <row r="39" spans="1:8" s="152" customFormat="1" ht="43.5">
      <c r="B39" s="804">
        <v>9</v>
      </c>
      <c r="C39" s="775" t="s">
        <v>433</v>
      </c>
      <c r="D39" s="988" t="s">
        <v>432</v>
      </c>
      <c r="E39" s="576" t="s">
        <v>92</v>
      </c>
      <c r="F39" s="458" t="s">
        <v>107</v>
      </c>
      <c r="G39" s="240" t="s">
        <v>431</v>
      </c>
      <c r="H39" s="222"/>
    </row>
    <row r="40" spans="1:8" s="152" customFormat="1" ht="15" thickBot="1">
      <c r="B40" s="805"/>
      <c r="C40" s="806"/>
      <c r="D40" s="994"/>
      <c r="E40" s="578"/>
      <c r="F40" s="154" t="s">
        <v>102</v>
      </c>
      <c r="G40" s="239" t="s">
        <v>425</v>
      </c>
      <c r="H40" s="221"/>
    </row>
    <row r="41" spans="1:8" ht="15.5">
      <c r="B41" s="238" t="s">
        <v>430</v>
      </c>
      <c r="C41" s="136"/>
      <c r="D41" s="135"/>
      <c r="E41" s="135"/>
      <c r="F41" s="135"/>
      <c r="G41" s="135"/>
      <c r="H41" s="134"/>
    </row>
    <row r="42" spans="1:8">
      <c r="A42" s="152"/>
      <c r="B42" s="776" t="s">
        <v>402</v>
      </c>
      <c r="C42" s="778" t="s">
        <v>401</v>
      </c>
      <c r="D42" s="780" t="s">
        <v>400</v>
      </c>
      <c r="E42" s="782" t="s">
        <v>399</v>
      </c>
      <c r="F42" s="783" t="s">
        <v>398</v>
      </c>
      <c r="G42" s="783"/>
      <c r="H42" s="794" t="s">
        <v>397</v>
      </c>
    </row>
    <row r="43" spans="1:8">
      <c r="A43" s="152"/>
      <c r="B43" s="777"/>
      <c r="C43" s="779"/>
      <c r="D43" s="781"/>
      <c r="E43" s="781"/>
      <c r="F43" s="132" t="s">
        <v>396</v>
      </c>
      <c r="G43" s="131" t="s">
        <v>395</v>
      </c>
      <c r="H43" s="785"/>
    </row>
    <row r="44" spans="1:8" ht="34">
      <c r="B44" s="982">
        <v>1</v>
      </c>
      <c r="C44" s="990" t="s">
        <v>429</v>
      </c>
      <c r="D44" s="986" t="s">
        <v>428</v>
      </c>
      <c r="E44" s="576" t="s">
        <v>92</v>
      </c>
      <c r="F44" s="456" t="s">
        <v>107</v>
      </c>
      <c r="G44" s="237" t="s">
        <v>911</v>
      </c>
      <c r="H44" s="474"/>
    </row>
    <row r="45" spans="1:8">
      <c r="B45" s="983"/>
      <c r="C45" s="990"/>
      <c r="D45" s="987"/>
      <c r="E45" s="577"/>
      <c r="F45" s="456" t="s">
        <v>102</v>
      </c>
      <c r="G45" s="237" t="s">
        <v>394</v>
      </c>
      <c r="H45" s="218"/>
    </row>
    <row r="46" spans="1:8" ht="34">
      <c r="B46" s="982">
        <v>2</v>
      </c>
      <c r="C46" s="1004" t="s">
        <v>427</v>
      </c>
      <c r="D46" s="986" t="s">
        <v>426</v>
      </c>
      <c r="E46" s="576" t="s">
        <v>92</v>
      </c>
      <c r="F46" s="456" t="s">
        <v>107</v>
      </c>
      <c r="G46" s="237" t="s">
        <v>912</v>
      </c>
      <c r="H46" s="151"/>
    </row>
    <row r="47" spans="1:8">
      <c r="B47" s="983"/>
      <c r="C47" s="1004"/>
      <c r="D47" s="987"/>
      <c r="E47" s="577"/>
      <c r="F47" s="456" t="s">
        <v>102</v>
      </c>
      <c r="G47" s="237" t="s">
        <v>425</v>
      </c>
      <c r="H47" s="218"/>
    </row>
    <row r="48" spans="1:8" s="479" customFormat="1">
      <c r="A48" s="475"/>
      <c r="B48" s="996">
        <v>3</v>
      </c>
      <c r="C48" s="998" t="s">
        <v>424</v>
      </c>
      <c r="D48" s="1000" t="s">
        <v>423</v>
      </c>
      <c r="E48" s="1002" t="s">
        <v>92</v>
      </c>
      <c r="F48" s="476" t="s">
        <v>107</v>
      </c>
      <c r="G48" s="477" t="s">
        <v>422</v>
      </c>
      <c r="H48" s="478"/>
    </row>
    <row r="49" spans="1:8" s="479" customFormat="1">
      <c r="A49" s="475"/>
      <c r="B49" s="997"/>
      <c r="C49" s="999"/>
      <c r="D49" s="1001"/>
      <c r="E49" s="1003"/>
      <c r="F49" s="476" t="s">
        <v>102</v>
      </c>
      <c r="G49" s="477" t="s">
        <v>394</v>
      </c>
      <c r="H49" s="478"/>
    </row>
    <row r="50" spans="1:8" s="479" customFormat="1" ht="58">
      <c r="A50" s="475"/>
      <c r="B50" s="996">
        <v>4</v>
      </c>
      <c r="C50" s="998" t="s">
        <v>421</v>
      </c>
      <c r="D50" s="1000" t="s">
        <v>420</v>
      </c>
      <c r="E50" s="1002" t="s">
        <v>92</v>
      </c>
      <c r="F50" s="476" t="s">
        <v>107</v>
      </c>
      <c r="G50" s="477" t="s">
        <v>419</v>
      </c>
      <c r="H50" s="478"/>
    </row>
    <row r="51" spans="1:8" s="479" customFormat="1">
      <c r="A51" s="475"/>
      <c r="B51" s="997"/>
      <c r="C51" s="999"/>
      <c r="D51" s="1001"/>
      <c r="E51" s="1003"/>
      <c r="F51" s="476" t="s">
        <v>102</v>
      </c>
      <c r="G51" s="477" t="s">
        <v>394</v>
      </c>
      <c r="H51" s="478"/>
    </row>
    <row r="52" spans="1:8" s="479" customFormat="1">
      <c r="A52" s="475"/>
      <c r="B52" s="996">
        <v>5</v>
      </c>
      <c r="C52" s="998" t="s">
        <v>418</v>
      </c>
      <c r="D52" s="1000" t="s">
        <v>417</v>
      </c>
      <c r="E52" s="1002" t="s">
        <v>92</v>
      </c>
      <c r="F52" s="476" t="s">
        <v>107</v>
      </c>
      <c r="G52" s="477" t="s">
        <v>416</v>
      </c>
      <c r="H52" s="478"/>
    </row>
    <row r="53" spans="1:8" s="479" customFormat="1">
      <c r="A53" s="475"/>
      <c r="B53" s="997"/>
      <c r="C53" s="999"/>
      <c r="D53" s="1001"/>
      <c r="E53" s="1003"/>
      <c r="F53" s="476" t="s">
        <v>102</v>
      </c>
      <c r="G53" s="477" t="s">
        <v>394</v>
      </c>
      <c r="H53" s="478"/>
    </row>
    <row r="54" spans="1:8" s="479" customFormat="1" ht="43.5">
      <c r="B54" s="1008">
        <v>6</v>
      </c>
      <c r="C54" s="761" t="s">
        <v>415</v>
      </c>
      <c r="D54" s="1000" t="s">
        <v>414</v>
      </c>
      <c r="E54" s="1006" t="s">
        <v>92</v>
      </c>
      <c r="F54" s="480" t="s">
        <v>107</v>
      </c>
      <c r="G54" s="477" t="s">
        <v>413</v>
      </c>
      <c r="H54" s="481"/>
    </row>
    <row r="55" spans="1:8" s="479" customFormat="1">
      <c r="B55" s="997"/>
      <c r="C55" s="1005"/>
      <c r="D55" s="1001"/>
      <c r="E55" s="1007"/>
      <c r="F55" s="480" t="s">
        <v>102</v>
      </c>
      <c r="G55" s="477" t="s">
        <v>394</v>
      </c>
      <c r="H55" s="478"/>
    </row>
    <row r="56" spans="1:8" s="479" customFormat="1" ht="29">
      <c r="B56" s="1008">
        <v>7</v>
      </c>
      <c r="C56" s="1009" t="s">
        <v>412</v>
      </c>
      <c r="D56" s="1015" t="s">
        <v>411</v>
      </c>
      <c r="E56" s="1002" t="s">
        <v>92</v>
      </c>
      <c r="F56" s="476" t="s">
        <v>107</v>
      </c>
      <c r="G56" s="225" t="s">
        <v>410</v>
      </c>
      <c r="H56" s="481"/>
    </row>
    <row r="57" spans="1:8" s="479" customFormat="1">
      <c r="B57" s="997"/>
      <c r="C57" s="1010"/>
      <c r="D57" s="1016"/>
      <c r="E57" s="1003"/>
      <c r="F57" s="476" t="s">
        <v>102</v>
      </c>
      <c r="G57" s="477" t="s">
        <v>394</v>
      </c>
      <c r="H57" s="478"/>
    </row>
    <row r="58" spans="1:8" s="479" customFormat="1" ht="15.5">
      <c r="A58" s="475"/>
      <c r="B58" s="1013" t="s">
        <v>409</v>
      </c>
      <c r="C58" s="1014"/>
      <c r="D58" s="482"/>
      <c r="E58" s="482"/>
      <c r="F58" s="482"/>
      <c r="G58" s="482"/>
      <c r="H58" s="483"/>
    </row>
    <row r="59" spans="1:8" s="479" customFormat="1">
      <c r="A59" s="484"/>
      <c r="B59" s="1018" t="s">
        <v>402</v>
      </c>
      <c r="C59" s="1020" t="s">
        <v>401</v>
      </c>
      <c r="D59" s="1022" t="s">
        <v>400</v>
      </c>
      <c r="E59" s="1011" t="s">
        <v>399</v>
      </c>
      <c r="F59" s="783" t="s">
        <v>398</v>
      </c>
      <c r="G59" s="783"/>
      <c r="H59" s="794" t="s">
        <v>397</v>
      </c>
    </row>
    <row r="60" spans="1:8" s="479" customFormat="1">
      <c r="A60" s="484"/>
      <c r="B60" s="1019"/>
      <c r="C60" s="1021"/>
      <c r="D60" s="1012"/>
      <c r="E60" s="1012"/>
      <c r="F60" s="132" t="s">
        <v>396</v>
      </c>
      <c r="G60" s="131" t="s">
        <v>395</v>
      </c>
      <c r="H60" s="785"/>
    </row>
    <row r="61" spans="1:8" s="479" customFormat="1" ht="29">
      <c r="B61" s="1008">
        <v>1</v>
      </c>
      <c r="C61" s="761" t="s">
        <v>408</v>
      </c>
      <c r="D61" s="1026" t="s">
        <v>407</v>
      </c>
      <c r="E61" s="1002" t="s">
        <v>92</v>
      </c>
      <c r="F61" s="476" t="s">
        <v>107</v>
      </c>
      <c r="G61" s="225" t="s">
        <v>406</v>
      </c>
      <c r="H61" s="485"/>
    </row>
    <row r="62" spans="1:8" s="479" customFormat="1">
      <c r="B62" s="1017"/>
      <c r="C62" s="761"/>
      <c r="D62" s="1027"/>
      <c r="E62" s="1003"/>
      <c r="F62" s="476" t="s">
        <v>102</v>
      </c>
      <c r="G62" s="225" t="s">
        <v>394</v>
      </c>
      <c r="H62" s="478"/>
    </row>
    <row r="63" spans="1:8" s="479" customFormat="1" ht="31.5">
      <c r="B63" s="1008">
        <v>2</v>
      </c>
      <c r="C63" s="761" t="s">
        <v>405</v>
      </c>
      <c r="D63" s="1023" t="s">
        <v>404</v>
      </c>
      <c r="E63" s="1002" t="s">
        <v>92</v>
      </c>
      <c r="F63" s="476" t="s">
        <v>107</v>
      </c>
      <c r="G63" s="225" t="s">
        <v>900</v>
      </c>
      <c r="H63" s="485"/>
    </row>
    <row r="64" spans="1:8" s="479" customFormat="1" ht="15" thickBot="1">
      <c r="B64" s="1028"/>
      <c r="C64" s="1029"/>
      <c r="D64" s="1024"/>
      <c r="E64" s="1025"/>
      <c r="F64" s="486" t="s">
        <v>102</v>
      </c>
      <c r="G64" s="487" t="s">
        <v>394</v>
      </c>
      <c r="H64" s="488"/>
    </row>
    <row r="65" spans="1:10" s="479" customFormat="1" ht="15.5">
      <c r="A65" s="475"/>
      <c r="B65" s="489" t="s">
        <v>403</v>
      </c>
      <c r="C65" s="489"/>
      <c r="D65" s="482"/>
      <c r="E65" s="482"/>
      <c r="F65" s="482"/>
      <c r="G65" s="482"/>
      <c r="H65" s="483"/>
    </row>
    <row r="66" spans="1:10" s="479" customFormat="1">
      <c r="A66" s="484"/>
      <c r="B66" s="1018" t="s">
        <v>402</v>
      </c>
      <c r="C66" s="1020" t="s">
        <v>401</v>
      </c>
      <c r="D66" s="1022" t="s">
        <v>400</v>
      </c>
      <c r="E66" s="1011" t="s">
        <v>399</v>
      </c>
      <c r="F66" s="783" t="s">
        <v>398</v>
      </c>
      <c r="G66" s="783"/>
      <c r="H66" s="794" t="s">
        <v>397</v>
      </c>
    </row>
    <row r="67" spans="1:10" s="479" customFormat="1" ht="15" thickBot="1">
      <c r="A67" s="484"/>
      <c r="B67" s="1019"/>
      <c r="C67" s="1021"/>
      <c r="D67" s="1012"/>
      <c r="E67" s="1012"/>
      <c r="F67" s="132" t="s">
        <v>396</v>
      </c>
      <c r="G67" s="131" t="s">
        <v>395</v>
      </c>
      <c r="H67" s="785"/>
    </row>
    <row r="68" spans="1:10" ht="29">
      <c r="B68" s="729">
        <v>1</v>
      </c>
      <c r="C68" s="731" t="s">
        <v>901</v>
      </c>
      <c r="D68" s="975" t="s">
        <v>902</v>
      </c>
      <c r="E68" s="735" t="s">
        <v>92</v>
      </c>
      <c r="F68" s="464" t="s">
        <v>107</v>
      </c>
      <c r="G68" s="465" t="s">
        <v>908</v>
      </c>
      <c r="H68" s="452"/>
      <c r="I68" s="119"/>
      <c r="J68" s="118"/>
    </row>
    <row r="69" spans="1:10" ht="15" thickBot="1">
      <c r="B69" s="730"/>
      <c r="C69" s="732"/>
      <c r="D69" s="900"/>
      <c r="E69" s="736"/>
      <c r="F69" s="456" t="s">
        <v>102</v>
      </c>
      <c r="G69" s="124" t="s">
        <v>903</v>
      </c>
      <c r="H69" s="138"/>
      <c r="I69" s="119"/>
      <c r="J69" s="118"/>
    </row>
    <row r="70" spans="1:10" s="163" customFormat="1">
      <c r="A70" s="490"/>
      <c r="B70" s="730">
        <v>2</v>
      </c>
      <c r="C70" s="732" t="s">
        <v>904</v>
      </c>
      <c r="D70" s="900" t="s">
        <v>905</v>
      </c>
      <c r="E70" s="736" t="s">
        <v>92</v>
      </c>
      <c r="F70" s="456" t="s">
        <v>107</v>
      </c>
      <c r="G70" s="411" t="s">
        <v>909</v>
      </c>
      <c r="H70" s="491"/>
      <c r="I70" s="492"/>
      <c r="J70" s="493"/>
    </row>
    <row r="71" spans="1:10" s="163" customFormat="1" ht="15" thickBot="1">
      <c r="A71" s="490"/>
      <c r="B71" s="730"/>
      <c r="C71" s="732"/>
      <c r="D71" s="900"/>
      <c r="E71" s="736"/>
      <c r="F71" s="456" t="s">
        <v>102</v>
      </c>
      <c r="G71" s="124" t="s">
        <v>903</v>
      </c>
      <c r="H71" s="494"/>
      <c r="I71" s="492"/>
      <c r="J71" s="493"/>
    </row>
    <row r="72" spans="1:10" s="163" customFormat="1" ht="17">
      <c r="A72" s="490"/>
      <c r="B72" s="730">
        <v>3</v>
      </c>
      <c r="C72" s="732" t="s">
        <v>906</v>
      </c>
      <c r="D72" s="900" t="s">
        <v>907</v>
      </c>
      <c r="E72" s="736" t="s">
        <v>92</v>
      </c>
      <c r="F72" s="456" t="s">
        <v>107</v>
      </c>
      <c r="G72" s="411" t="s">
        <v>910</v>
      </c>
      <c r="H72" s="491"/>
      <c r="I72" s="492"/>
      <c r="J72" s="493"/>
    </row>
    <row r="73" spans="1:10" s="163" customFormat="1" ht="15" thickBot="1">
      <c r="A73" s="490"/>
      <c r="B73" s="737"/>
      <c r="C73" s="738"/>
      <c r="D73" s="901"/>
      <c r="E73" s="740"/>
      <c r="F73" s="457" t="s">
        <v>102</v>
      </c>
      <c r="G73" s="124" t="s">
        <v>903</v>
      </c>
      <c r="H73" s="495"/>
      <c r="I73" s="492"/>
      <c r="J73" s="493"/>
    </row>
  </sheetData>
  <mergeCells count="145">
    <mergeCell ref="B61:B62"/>
    <mergeCell ref="B59:B60"/>
    <mergeCell ref="C59:C60"/>
    <mergeCell ref="D59:D60"/>
    <mergeCell ref="F66:G66"/>
    <mergeCell ref="H66:H67"/>
    <mergeCell ref="D63:D64"/>
    <mergeCell ref="E63:E64"/>
    <mergeCell ref="C61:C62"/>
    <mergeCell ref="D61:D62"/>
    <mergeCell ref="E61:E62"/>
    <mergeCell ref="B66:B67"/>
    <mergeCell ref="C66:C67"/>
    <mergeCell ref="D66:D67"/>
    <mergeCell ref="E66:E67"/>
    <mergeCell ref="B63:B64"/>
    <mergeCell ref="C63:C64"/>
    <mergeCell ref="C54:C55"/>
    <mergeCell ref="D54:D55"/>
    <mergeCell ref="E54:E55"/>
    <mergeCell ref="B56:B57"/>
    <mergeCell ref="C56:C57"/>
    <mergeCell ref="B54:B55"/>
    <mergeCell ref="E59:E60"/>
    <mergeCell ref="F59:G59"/>
    <mergeCell ref="H59:H60"/>
    <mergeCell ref="B58:C58"/>
    <mergeCell ref="D56:D57"/>
    <mergeCell ref="E56:E57"/>
    <mergeCell ref="B52:B53"/>
    <mergeCell ref="C52:C53"/>
    <mergeCell ref="D52:D53"/>
    <mergeCell ref="E52:E53"/>
    <mergeCell ref="E44:E45"/>
    <mergeCell ref="B46:B47"/>
    <mergeCell ref="C46:C47"/>
    <mergeCell ref="D46:D47"/>
    <mergeCell ref="E46:E47"/>
    <mergeCell ref="C48:C49"/>
    <mergeCell ref="B48:B49"/>
    <mergeCell ref="D48:D49"/>
    <mergeCell ref="E48:E49"/>
    <mergeCell ref="H42:H43"/>
    <mergeCell ref="B44:B45"/>
    <mergeCell ref="C44:C45"/>
    <mergeCell ref="D44:D45"/>
    <mergeCell ref="B42:B43"/>
    <mergeCell ref="C42:C43"/>
    <mergeCell ref="D42:D43"/>
    <mergeCell ref="E42:E43"/>
    <mergeCell ref="B50:B51"/>
    <mergeCell ref="C50:C51"/>
    <mergeCell ref="D50:D51"/>
    <mergeCell ref="E50:E51"/>
    <mergeCell ref="B39:B40"/>
    <mergeCell ref="C39:C40"/>
    <mergeCell ref="D39:D40"/>
    <mergeCell ref="E39:E40"/>
    <mergeCell ref="B37:B38"/>
    <mergeCell ref="C37:C38"/>
    <mergeCell ref="D37:D38"/>
    <mergeCell ref="E37:E38"/>
    <mergeCell ref="F42:G42"/>
    <mergeCell ref="B35:B36"/>
    <mergeCell ref="C35:C36"/>
    <mergeCell ref="D35:D36"/>
    <mergeCell ref="E35:E36"/>
    <mergeCell ref="E31:E32"/>
    <mergeCell ref="B33:B34"/>
    <mergeCell ref="C33:C34"/>
    <mergeCell ref="D33:D34"/>
    <mergeCell ref="E33:E34"/>
    <mergeCell ref="D29:D30"/>
    <mergeCell ref="E29:E30"/>
    <mergeCell ref="B31:B32"/>
    <mergeCell ref="C31:C32"/>
    <mergeCell ref="D31:D32"/>
    <mergeCell ref="C27:C28"/>
    <mergeCell ref="D27:D28"/>
    <mergeCell ref="E27:E28"/>
    <mergeCell ref="B29:B30"/>
    <mergeCell ref="C29:C30"/>
    <mergeCell ref="B27:B28"/>
    <mergeCell ref="H21:H22"/>
    <mergeCell ref="B23:B24"/>
    <mergeCell ref="C23:C24"/>
    <mergeCell ref="D23:D24"/>
    <mergeCell ref="E23:E24"/>
    <mergeCell ref="B21:B22"/>
    <mergeCell ref="C21:C22"/>
    <mergeCell ref="D21:D22"/>
    <mergeCell ref="E21:E22"/>
    <mergeCell ref="F21:G21"/>
    <mergeCell ref="B25:B26"/>
    <mergeCell ref="C25:C26"/>
    <mergeCell ref="D25:D26"/>
    <mergeCell ref="E25:E26"/>
    <mergeCell ref="C18:C19"/>
    <mergeCell ref="D18:D19"/>
    <mergeCell ref="E18:E19"/>
    <mergeCell ref="B18:B19"/>
    <mergeCell ref="C12:C13"/>
    <mergeCell ref="D12:D13"/>
    <mergeCell ref="E12:E13"/>
    <mergeCell ref="B14:B15"/>
    <mergeCell ref="C14:C15"/>
    <mergeCell ref="B12:B13"/>
    <mergeCell ref="E16:E17"/>
    <mergeCell ref="D14:D15"/>
    <mergeCell ref="E14:E15"/>
    <mergeCell ref="B16:B17"/>
    <mergeCell ref="C16:C17"/>
    <mergeCell ref="D16:D17"/>
    <mergeCell ref="E8:E9"/>
    <mergeCell ref="B10:B11"/>
    <mergeCell ref="C10:C11"/>
    <mergeCell ref="D10:D11"/>
    <mergeCell ref="E10:E11"/>
    <mergeCell ref="D6:D7"/>
    <mergeCell ref="E6:E7"/>
    <mergeCell ref="B8:B9"/>
    <mergeCell ref="C8:C9"/>
    <mergeCell ref="D8:D9"/>
    <mergeCell ref="D2:H2"/>
    <mergeCell ref="B3:C3"/>
    <mergeCell ref="E4:E5"/>
    <mergeCell ref="F4:G4"/>
    <mergeCell ref="H4:H5"/>
    <mergeCell ref="B6:B7"/>
    <mergeCell ref="C6:C7"/>
    <mergeCell ref="B4:B5"/>
    <mergeCell ref="C4:C5"/>
    <mergeCell ref="D4:D5"/>
    <mergeCell ref="B68:B69"/>
    <mergeCell ref="C68:C69"/>
    <mergeCell ref="D68:D69"/>
    <mergeCell ref="E68:E69"/>
    <mergeCell ref="B70:B71"/>
    <mergeCell ref="C70:C71"/>
    <mergeCell ref="D70:D71"/>
    <mergeCell ref="E70:E71"/>
    <mergeCell ref="B72:B73"/>
    <mergeCell ref="C72:C73"/>
    <mergeCell ref="D72:D73"/>
    <mergeCell ref="E72:E73"/>
  </mergeCells>
  <phoneticPr fontId="62" type="noConversion"/>
  <conditionalFormatting sqref="E31">
    <cfRule type="cellIs" dxfId="83" priority="78" operator="equal">
      <formula>"Answer Here"</formula>
    </cfRule>
  </conditionalFormatting>
  <conditionalFormatting sqref="E31:E32">
    <cfRule type="cellIs" dxfId="82" priority="76" operator="equal">
      <formula>"No"</formula>
    </cfRule>
    <cfRule type="cellIs" dxfId="81" priority="77" operator="equal">
      <formula>"Yes"</formula>
    </cfRule>
  </conditionalFormatting>
  <conditionalFormatting sqref="E33">
    <cfRule type="cellIs" dxfId="80" priority="75" operator="equal">
      <formula>"Answer Here"</formula>
    </cfRule>
  </conditionalFormatting>
  <conditionalFormatting sqref="E33:E34">
    <cfRule type="cellIs" dxfId="79" priority="73" operator="equal">
      <formula>"No"</formula>
    </cfRule>
    <cfRule type="cellIs" dxfId="78" priority="74" operator="equal">
      <formula>"Yes"</formula>
    </cfRule>
  </conditionalFormatting>
  <conditionalFormatting sqref="E63:E64">
    <cfRule type="cellIs" dxfId="77" priority="55" operator="equal">
      <formula>"No"</formula>
    </cfRule>
    <cfRule type="cellIs" dxfId="76" priority="56" operator="equal">
      <formula>"Yes"</formula>
    </cfRule>
  </conditionalFormatting>
  <conditionalFormatting sqref="E44">
    <cfRule type="cellIs" dxfId="75" priority="72" operator="equal">
      <formula>"Answer Here"</formula>
    </cfRule>
  </conditionalFormatting>
  <conditionalFormatting sqref="E44:E45">
    <cfRule type="cellIs" dxfId="74" priority="70" operator="equal">
      <formula>"No"</formula>
    </cfRule>
    <cfRule type="cellIs" dxfId="73" priority="71" operator="equal">
      <formula>"Yes"</formula>
    </cfRule>
  </conditionalFormatting>
  <conditionalFormatting sqref="E46">
    <cfRule type="cellIs" dxfId="72" priority="69" operator="equal">
      <formula>"Answer Here"</formula>
    </cfRule>
  </conditionalFormatting>
  <conditionalFormatting sqref="E46:E47">
    <cfRule type="cellIs" dxfId="71" priority="67" operator="equal">
      <formula>"No"</formula>
    </cfRule>
    <cfRule type="cellIs" dxfId="70" priority="68" operator="equal">
      <formula>"Yes"</formula>
    </cfRule>
  </conditionalFormatting>
  <conditionalFormatting sqref="E54">
    <cfRule type="cellIs" dxfId="69" priority="66" operator="equal">
      <formula>"Answer Here"</formula>
    </cfRule>
  </conditionalFormatting>
  <conditionalFormatting sqref="E54:E55">
    <cfRule type="cellIs" dxfId="68" priority="64" operator="equal">
      <formula>"No"</formula>
    </cfRule>
    <cfRule type="cellIs" dxfId="67" priority="65" operator="equal">
      <formula>"Yes"</formula>
    </cfRule>
  </conditionalFormatting>
  <conditionalFormatting sqref="E56">
    <cfRule type="cellIs" dxfId="66" priority="63" operator="equal">
      <formula>"Answer Here"</formula>
    </cfRule>
  </conditionalFormatting>
  <conditionalFormatting sqref="E56:E57">
    <cfRule type="cellIs" dxfId="65" priority="61" operator="equal">
      <formula>"No"</formula>
    </cfRule>
    <cfRule type="cellIs" dxfId="64" priority="62" operator="equal">
      <formula>"Yes"</formula>
    </cfRule>
  </conditionalFormatting>
  <conditionalFormatting sqref="E61">
    <cfRule type="cellIs" dxfId="63" priority="60" operator="equal">
      <formula>"Answer Here"</formula>
    </cfRule>
  </conditionalFormatting>
  <conditionalFormatting sqref="E61:E62">
    <cfRule type="cellIs" dxfId="62" priority="58" operator="equal">
      <formula>"No"</formula>
    </cfRule>
    <cfRule type="cellIs" dxfId="61" priority="59" operator="equal">
      <formula>"Yes"</formula>
    </cfRule>
  </conditionalFormatting>
  <conditionalFormatting sqref="E63">
    <cfRule type="cellIs" dxfId="60" priority="57" operator="equal">
      <formula>"Answer Here"</formula>
    </cfRule>
  </conditionalFormatting>
  <conditionalFormatting sqref="E23">
    <cfRule type="cellIs" dxfId="59" priority="51" operator="equal">
      <formula>"Answer Here"</formula>
    </cfRule>
  </conditionalFormatting>
  <conditionalFormatting sqref="E23:E24">
    <cfRule type="cellIs" dxfId="58" priority="49" operator="equal">
      <formula>"No"</formula>
    </cfRule>
    <cfRule type="cellIs" dxfId="57" priority="50" operator="equal">
      <formula>"Yes"</formula>
    </cfRule>
  </conditionalFormatting>
  <conditionalFormatting sqref="E39">
    <cfRule type="cellIs" dxfId="56" priority="44" operator="equal">
      <formula>"No"</formula>
    </cfRule>
    <cfRule type="cellIs" dxfId="55" priority="45" operator="equal">
      <formula>"Yes"</formula>
    </cfRule>
  </conditionalFormatting>
  <conditionalFormatting sqref="E39:E40">
    <cfRule type="cellIs" dxfId="54" priority="43" operator="equal">
      <formula>"Answer Here"</formula>
    </cfRule>
  </conditionalFormatting>
  <conditionalFormatting sqref="E6">
    <cfRule type="cellIs" dxfId="53" priority="42" operator="equal">
      <formula>"Answer Here"</formula>
    </cfRule>
  </conditionalFormatting>
  <conditionalFormatting sqref="E6:E7">
    <cfRule type="cellIs" dxfId="52" priority="40" operator="equal">
      <formula>"No"</formula>
    </cfRule>
    <cfRule type="cellIs" dxfId="51" priority="41" operator="equal">
      <formula>"Yes"</formula>
    </cfRule>
  </conditionalFormatting>
  <conditionalFormatting sqref="E10">
    <cfRule type="cellIs" dxfId="50" priority="33" operator="equal">
      <formula>"Answer Here"</formula>
    </cfRule>
  </conditionalFormatting>
  <conditionalFormatting sqref="E10:E11">
    <cfRule type="cellIs" dxfId="49" priority="31" operator="equal">
      <formula>"No"</formula>
    </cfRule>
    <cfRule type="cellIs" dxfId="48" priority="32" operator="equal">
      <formula>"Yes"</formula>
    </cfRule>
  </conditionalFormatting>
  <conditionalFormatting sqref="E12">
    <cfRule type="cellIs" dxfId="47" priority="30" operator="equal">
      <formula>"Answer Here"</formula>
    </cfRule>
  </conditionalFormatting>
  <conditionalFormatting sqref="E12:E13">
    <cfRule type="cellIs" dxfId="46" priority="28" operator="equal">
      <formula>"No"</formula>
    </cfRule>
    <cfRule type="cellIs" dxfId="45" priority="29" operator="equal">
      <formula>"Yes"</formula>
    </cfRule>
  </conditionalFormatting>
  <conditionalFormatting sqref="E14">
    <cfRule type="cellIs" dxfId="44" priority="27" operator="equal">
      <formula>"Answer Here"</formula>
    </cfRule>
  </conditionalFormatting>
  <conditionalFormatting sqref="E14:E15">
    <cfRule type="cellIs" dxfId="43" priority="25" operator="equal">
      <formula>"No"</formula>
    </cfRule>
    <cfRule type="cellIs" dxfId="42" priority="26" operator="equal">
      <formula>"Yes"</formula>
    </cfRule>
  </conditionalFormatting>
  <conditionalFormatting sqref="E16">
    <cfRule type="cellIs" dxfId="41" priority="24" operator="equal">
      <formula>"Answer Here"</formula>
    </cfRule>
  </conditionalFormatting>
  <conditionalFormatting sqref="E16:E17">
    <cfRule type="cellIs" dxfId="40" priority="22" operator="equal">
      <formula>"No"</formula>
    </cfRule>
    <cfRule type="cellIs" dxfId="39" priority="23" operator="equal">
      <formula>"Yes"</formula>
    </cfRule>
  </conditionalFormatting>
  <conditionalFormatting sqref="E25">
    <cfRule type="cellIs" dxfId="38" priority="21" operator="equal">
      <formula>"Answer Here"</formula>
    </cfRule>
  </conditionalFormatting>
  <conditionalFormatting sqref="E25:E26">
    <cfRule type="cellIs" dxfId="37" priority="19" operator="equal">
      <formula>"No"</formula>
    </cfRule>
    <cfRule type="cellIs" dxfId="36" priority="20" operator="equal">
      <formula>"Yes"</formula>
    </cfRule>
  </conditionalFormatting>
  <conditionalFormatting sqref="E48">
    <cfRule type="cellIs" dxfId="35" priority="18" operator="equal">
      <formula>"Answer Here"</formula>
    </cfRule>
  </conditionalFormatting>
  <conditionalFormatting sqref="E48:E49">
    <cfRule type="cellIs" dxfId="34" priority="16" operator="equal">
      <formula>"No"</formula>
    </cfRule>
    <cfRule type="cellIs" dxfId="33" priority="17" operator="equal">
      <formula>"Yes"</formula>
    </cfRule>
  </conditionalFormatting>
  <conditionalFormatting sqref="E50">
    <cfRule type="cellIs" dxfId="32" priority="15" operator="equal">
      <formula>"Answer Here"</formula>
    </cfRule>
  </conditionalFormatting>
  <conditionalFormatting sqref="E50:E51">
    <cfRule type="cellIs" dxfId="31" priority="13" operator="equal">
      <formula>"No"</formula>
    </cfRule>
    <cfRule type="cellIs" dxfId="30" priority="14" operator="equal">
      <formula>"Yes"</formula>
    </cfRule>
  </conditionalFormatting>
  <conditionalFormatting sqref="E52">
    <cfRule type="cellIs" dxfId="29" priority="12" operator="equal">
      <formula>"Answer Here"</formula>
    </cfRule>
  </conditionalFormatting>
  <conditionalFormatting sqref="E52:E53">
    <cfRule type="cellIs" dxfId="28" priority="10" operator="equal">
      <formula>"No"</formula>
    </cfRule>
    <cfRule type="cellIs" dxfId="27" priority="11" operator="equal">
      <formula>"Yes"</formula>
    </cfRule>
  </conditionalFormatting>
  <conditionalFormatting sqref="E68">
    <cfRule type="cellIs" dxfId="26" priority="9" operator="equal">
      <formula>"Answer Here"</formula>
    </cfRule>
  </conditionalFormatting>
  <conditionalFormatting sqref="E68:E69">
    <cfRule type="cellIs" dxfId="25" priority="7" operator="equal">
      <formula>"No"</formula>
    </cfRule>
    <cfRule type="cellIs" dxfId="24" priority="8" operator="equal">
      <formula>"Yes"</formula>
    </cfRule>
  </conditionalFormatting>
  <conditionalFormatting sqref="E70">
    <cfRule type="cellIs" dxfId="23" priority="6" operator="equal">
      <formula>"Answer Here"</formula>
    </cfRule>
  </conditionalFormatting>
  <conditionalFormatting sqref="E70:E71">
    <cfRule type="cellIs" dxfId="22" priority="4" operator="equal">
      <formula>"No"</formula>
    </cfRule>
    <cfRule type="cellIs" dxfId="21" priority="5" operator="equal">
      <formula>"Yes"</formula>
    </cfRule>
  </conditionalFormatting>
  <conditionalFormatting sqref="E72">
    <cfRule type="cellIs" dxfId="20" priority="3" operator="equal">
      <formula>"Answer Here"</formula>
    </cfRule>
  </conditionalFormatting>
  <conditionalFormatting sqref="E72:E73">
    <cfRule type="cellIs" dxfId="19" priority="1" operator="equal">
      <formula>"No"</formula>
    </cfRule>
    <cfRule type="cellIs" dxfId="18" priority="2" operator="equal">
      <formula>"Yes"</formula>
    </cfRule>
  </conditionalFormatting>
  <conditionalFormatting sqref="E27">
    <cfRule type="cellIs" dxfId="17" priority="87" operator="equal">
      <formula>"Answer Here"</formula>
    </cfRule>
  </conditionalFormatting>
  <conditionalFormatting sqref="E27:E28">
    <cfRule type="cellIs" dxfId="16" priority="85" operator="equal">
      <formula>"No"</formula>
    </cfRule>
    <cfRule type="cellIs" dxfId="15" priority="86" operator="equal">
      <formula>"Yes"</formula>
    </cfRule>
  </conditionalFormatting>
  <conditionalFormatting sqref="E29">
    <cfRule type="cellIs" dxfId="14" priority="81" operator="equal">
      <formula>"Answer Here"</formula>
    </cfRule>
  </conditionalFormatting>
  <conditionalFormatting sqref="E29:E30">
    <cfRule type="cellIs" dxfId="13" priority="79" operator="equal">
      <formula>"No"</formula>
    </cfRule>
    <cfRule type="cellIs" dxfId="12" priority="80" operator="equal">
      <formula>"Yes"</formula>
    </cfRule>
  </conditionalFormatting>
  <conditionalFormatting sqref="E35">
    <cfRule type="cellIs" dxfId="11" priority="53" operator="equal">
      <formula>"No"</formula>
    </cfRule>
    <cfRule type="cellIs" dxfId="10" priority="54" operator="equal">
      <formula>"Yes"</formula>
    </cfRule>
  </conditionalFormatting>
  <conditionalFormatting sqref="E35:E36">
    <cfRule type="cellIs" dxfId="9" priority="52" operator="equal">
      <formula>"Answer Here"</formula>
    </cfRule>
  </conditionalFormatting>
  <conditionalFormatting sqref="E37">
    <cfRule type="cellIs" dxfId="8" priority="47" operator="equal">
      <formula>"No"</formula>
    </cfRule>
    <cfRule type="cellIs" dxfId="7" priority="48" operator="equal">
      <formula>"Yes"</formula>
    </cfRule>
  </conditionalFormatting>
  <conditionalFormatting sqref="E37:E38">
    <cfRule type="cellIs" dxfId="6" priority="46" operator="equal">
      <formula>"Answer Here"</formula>
    </cfRule>
  </conditionalFormatting>
  <conditionalFormatting sqref="E18">
    <cfRule type="cellIs" dxfId="5" priority="39" operator="equal">
      <formula>"Answer Here"</formula>
    </cfRule>
  </conditionalFormatting>
  <conditionalFormatting sqref="E18:E19">
    <cfRule type="cellIs" dxfId="4" priority="37" operator="equal">
      <formula>"No"</formula>
    </cfRule>
    <cfRule type="cellIs" dxfId="3" priority="38" operator="equal">
      <formula>"Yes"</formula>
    </cfRule>
  </conditionalFormatting>
  <conditionalFormatting sqref="E8">
    <cfRule type="cellIs" dxfId="2" priority="36" operator="equal">
      <formula>"Answer Here"</formula>
    </cfRule>
  </conditionalFormatting>
  <conditionalFormatting sqref="E8:E9">
    <cfRule type="cellIs" dxfId="1" priority="34" operator="equal">
      <formula>"No"</formula>
    </cfRule>
    <cfRule type="cellIs" dxfId="0" priority="35" operator="equal">
      <formula>"Yes"</formula>
    </cfRule>
  </conditionalFormatting>
  <dataValidations count="1">
    <dataValidation type="list" allowBlank="1" showInputMessage="1" showErrorMessage="1" sqref="E68 E70 E72" xr:uid="{FDCB5947-E45C-4C4D-BF11-3ACB2143430C}">
      <formula1>"Answer Here, Yes, No"</formula1>
    </dataValidation>
  </dataValidations>
  <pageMargins left="0.5" right="0.5" top="0.5" bottom="0.5" header="0.3" footer="0.3"/>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FF00"/>
  </sheetPr>
  <dimension ref="A1:J31"/>
  <sheetViews>
    <sheetView showGridLines="0" zoomScaleNormal="100" zoomScaleSheetLayoutView="100" workbookViewId="0">
      <selection activeCell="D24" sqref="D24"/>
    </sheetView>
  </sheetViews>
  <sheetFormatPr defaultColWidth="9.26953125" defaultRowHeight="14.5"/>
  <cols>
    <col min="1" max="1" width="1.7265625" style="11" customWidth="1"/>
    <col min="2" max="2" width="4.26953125" style="54" bestFit="1" customWidth="1"/>
    <col min="3" max="3" width="21.7265625" style="53" customWidth="1"/>
    <col min="4" max="4" width="70.26953125" style="259" customWidth="1"/>
    <col min="5" max="8" width="9.26953125" style="51"/>
    <col min="9" max="10" width="9.26953125" style="51" hidden="1" customWidth="1"/>
    <col min="11" max="16384" width="9.26953125" style="51"/>
  </cols>
  <sheetData>
    <row r="1" spans="1:5" ht="7.5" customHeight="1" thickBot="1">
      <c r="A1" s="51"/>
      <c r="B1" s="51"/>
      <c r="C1" s="51"/>
      <c r="D1" s="257"/>
    </row>
    <row r="2" spans="1:5" ht="12.75" customHeight="1">
      <c r="A2" s="51"/>
      <c r="B2" s="79"/>
      <c r="C2" s="78"/>
      <c r="D2" s="514" t="str">
        <f>IF(Language!D6="English",D_EN!D2,IF(Language!D6="简体中文",D_CN!D2,IF(Language!D6="日本語",D_JP!D2,IF(Language!D6="한국어",D_KR!D2,""))))</f>
        <v xml:space="preserve">    Molex LLC
Supplier Social Responsibility Risk Assessment</v>
      </c>
      <c r="E2" s="75"/>
    </row>
    <row r="3" spans="1:5" ht="15.75" customHeight="1">
      <c r="A3" s="51"/>
      <c r="B3" s="77"/>
      <c r="C3" s="76"/>
      <c r="D3" s="516"/>
      <c r="E3" s="75"/>
    </row>
    <row r="4" spans="1:5" ht="23.15" customHeight="1" thickBot="1">
      <c r="A4" s="51"/>
      <c r="B4" s="77"/>
      <c r="C4" s="76"/>
      <c r="D4" s="516"/>
      <c r="E4" s="75"/>
    </row>
    <row r="5" spans="1:5">
      <c r="A5" s="21"/>
      <c r="B5" s="74" t="str">
        <f>IF(Language!D6="English",D_EN!B5,IF(Language!D6="简体中文",D_CN!B5,IF(Language!D6="日本語",D_JP!B5,IF(Language!D6="한국어",D_KR!B5,""))))</f>
        <v>No.</v>
      </c>
      <c r="C5" s="73" t="str">
        <f>IF(Language!D6="English",D_EN!C5,IF(Language!D6="简体中文",D_CN!C5,IF(Language!D6="日本語",D_JP!C5,IF(Language!D6="한국어",D_KR!C5,""))))</f>
        <v>Terms</v>
      </c>
      <c r="D5" s="258" t="str">
        <f>IF(Language!D6="English",D_EN!D5,IF(Language!D6="简体中文",D_CN!D5,IF(Language!D6="日本語",D_JP!D5,IF(Language!D6="한국어",D_KR!D5,""))))</f>
        <v>Definitions</v>
      </c>
    </row>
    <row r="6" spans="1:5">
      <c r="A6" s="21"/>
      <c r="B6" s="321">
        <f>IF(Language!D6="English",D_EN!B6,IF(Language!D6="简体中文",D_CN!B6,IF(Language!D6="日本語",D_JP!B6,IF(Language!D6="한국어",D_KR!B6,""))))</f>
        <v>1</v>
      </c>
      <c r="C6" s="323" t="str">
        <f>IF(Language!D6="English",D_EN!C6,IF(Language!D6="简体中文",D_CN!C6,IF(Language!D6="日本語",D_JP!C6,IF(Language!D6="한국어",D_KR!C6,""))))</f>
        <v>WORKERS</v>
      </c>
      <c r="D6" s="322" t="str">
        <f>IF(Language!D6="English",D_EN!D6,IF(Language!D6="简体中文",D_CN!D6,IF(Language!D6="日本語",D_JP!D6,IF(Language!D6="한국어",D_KR!D6,""))))</f>
        <v>All non-management personnel.</v>
      </c>
    </row>
    <row r="7" spans="1:5" ht="29">
      <c r="A7" s="21"/>
      <c r="B7" s="321">
        <f>IF(Language!D6="English",D_EN!B7,IF(Language!D6="简体中文",D_CN!B7,IF(Language!D6="日本語",D_JP!B7,IF(Language!D6="한국어",D_KR!B7,""))))</f>
        <v>2</v>
      </c>
      <c r="C7" s="323" t="str">
        <f>IF(Language!D6="English",D_EN!C7,IF(Language!D6="简体中文",D_CN!C7,IF(Language!D6="日本語",D_JP!C7,IF(Language!D6="한국어",D_KR!C7,""))))</f>
        <v>YOUNG WORKERS</v>
      </c>
      <c r="D7" s="324" t="str">
        <f>IF(Language!D6="English",D_EN!D7,IF(Language!D6="简体中文",D_CN!D7,IF(Language!D6="日本語",D_JP!D7,IF(Language!D6="한국어",D_KR!D7,""))))</f>
        <v>Any person older than the applicable legal minimum age for employment but younger than 18 years of age. This is also known as juvenile workers.</v>
      </c>
    </row>
    <row r="8" spans="1:5" ht="29">
      <c r="A8" s="21"/>
      <c r="B8" s="321">
        <f>IF(Language!D6="English",D_EN!B8,IF(Language!D6="简体中文",D_CN!B8,IF(Language!D6="日本語",D_JP!B8,IF(Language!D6="한국어",D_KR!B8,""))))</f>
        <v>3</v>
      </c>
      <c r="C8" s="323" t="str">
        <f>IF(Language!D6="English",D_EN!C8,IF(Language!D6="简体中文",D_CN!C8,IF(Language!D6="日本語",D_JP!C8,IF(Language!D6="한국어",D_KR!C8,""))))</f>
        <v>INDIRECT WORKERS</v>
      </c>
      <c r="D8" s="324" t="str">
        <f>IF(Language!D6="English",D_EN!D8,IF(Language!D6="简体中文",D_CN!D8,IF(Language!D6="日本語",D_JP!D8,IF(Language!D6="한국어",D_KR!D8,""))))</f>
        <v xml:space="preserve">Workers who are not directly hired by facility, but hired through labor agent, labor dispatch company, etc. </v>
      </c>
    </row>
    <row r="9" spans="1:5" ht="58">
      <c r="A9" s="21"/>
      <c r="B9" s="321">
        <f>IF(Language!D6="English",D_EN!B9,IF(Language!D6="简体中文",D_CN!B9,IF(Language!D6="日本語",D_JP!B9,IF(Language!D6="한국어",D_KR!B9,""))))</f>
        <v>4</v>
      </c>
      <c r="C9" s="323" t="str">
        <f>IF(Language!D6="English",D_EN!C9,IF(Language!D6="简体中文",D_CN!C9,IF(Language!D6="日本語",D_JP!C9,IF(Language!D6="한국어",D_KR!C9,""))))</f>
        <v>STUDENT WORKERS</v>
      </c>
      <c r="D9" s="324" t="str">
        <f>IF(Language!D6="English",D_EN!D9,IF(Language!D6="简体中文",D_CN!D9,IF(Language!D6="日本語",D_JP!D9,IF(Language!D6="한국어",D_KR!D9,""))))</f>
        <v>A worker who has not graduated from school and is on a work-study program, or practice training program which combines on-the-job training with academic instruction. A contract or agreement is in place between student, educational institution and company.</v>
      </c>
    </row>
    <row r="10" spans="1:5" ht="72.5">
      <c r="A10" s="21"/>
      <c r="B10" s="321">
        <f>IF(Language!D6="English",D_EN!B10,IF(Language!D6="简体中文",D_CN!B10,IF(Language!D6="日本語",D_JP!B10,IF(Language!D6="한국어",D_KR!B10,""))))</f>
        <v>5</v>
      </c>
      <c r="C10" s="323" t="str">
        <f>IF(Language!D6="English",D_EN!C10,IF(Language!D6="简体中文",D_CN!C10,IF(Language!D6="日本語",D_JP!C10,IF(Language!D6="한국어",D_KR!C10,""))))</f>
        <v>APPRENTICE</v>
      </c>
      <c r="D10" s="324" t="str">
        <f>IF(Language!D6="English",D_EN!D10,IF(Language!D6="简体中文",D_CN!D10,IF(Language!D6="日本語",D_JP!D10,IF(Language!D6="한국어",D_KR!D10,""))))</f>
        <v>A structured program of fixed duration (up to longer periods of time depending on the skill learned) to train a worker in a supervised environment, for an intermediate trade or skill. Apprentice is paid, with salary increasing as the apprentice completes parts of the program. An Apprentice is a worker (directly or indirectly employed). There is no link with an educational institution.</v>
      </c>
    </row>
    <row r="11" spans="1:5" ht="58">
      <c r="A11" s="21"/>
      <c r="B11" s="321">
        <f>IF(Language!D6="English",D_EN!B11,IF(Language!D6="简体中文",D_CN!B11,IF(Language!D6="日本語",D_JP!B11,IF(Language!D6="한국어",D_KR!B11,""))))</f>
        <v>6</v>
      </c>
      <c r="C11" s="323" t="str">
        <f>IF(Language!D6="English",D_EN!C11,IF(Language!D6="简体中文",D_CN!C11,IF(Language!D6="日本語",D_JP!C11,IF(Language!D6="한국어",D_KR!C11,""))))</f>
        <v>INTERN</v>
      </c>
      <c r="D11" s="324" t="str">
        <f>IF(Language!D6="English",D_EN!D11,IF(Language!D6="简体中文",D_CN!D11,IF(Language!D6="日本語",D_JP!D11,IF(Language!D6="한국어",D_KR!D11,""))))</f>
        <v>Learner in short-duration, structured program undergoing supervised practical training to explore job options, learn and/or gain skills or competencies not occurring while they are attending school (to satisfy legal or other requirements for being licensed or accepted professionally).</v>
      </c>
    </row>
    <row r="12" spans="1:5" ht="29">
      <c r="A12" s="21"/>
      <c r="B12" s="321">
        <f>IF(Language!D6="English",D_EN!B12,IF(Language!D6="简体中文",D_CN!B12,IF(Language!D6="日本語",D_JP!B12,IF(Language!D6="한국어",D_KR!B12,""))))</f>
        <v>7</v>
      </c>
      <c r="C12" s="323" t="str">
        <f>IF(Language!D6="English",D_EN!C12,IF(Language!D6="简体中文",D_CN!C12,IF(Language!D6="日本語",D_JP!C12,IF(Language!D6="한국어",D_KR!C12,""))))</f>
        <v>TEMPORARY WORKERS</v>
      </c>
      <c r="D12" s="324" t="str">
        <f>IF(Language!D6="English",D_EN!D12,IF(Language!D6="简体中文",D_CN!D12,IF(Language!D6="日本語",D_JP!D12,IF(Language!D6="한국어",D_KR!D12,""))))</f>
        <v>Worker who is hired for a certain period of time based on the needs of the facility.</v>
      </c>
    </row>
    <row r="13" spans="1:5" ht="29">
      <c r="A13" s="21"/>
      <c r="B13" s="321">
        <f>IF(Language!D6="English",D_EN!B13,IF(Language!D6="简体中文",D_CN!B13,IF(Language!D6="日本語",D_JP!B13,IF(Language!D6="한국어",D_KR!B13,""))))</f>
        <v>8</v>
      </c>
      <c r="C13" s="323" t="str">
        <f>IF(Language!D6="English",D_EN!C13,IF(Language!D6="简体中文",D_CN!C13,IF(Language!D6="日本語",D_JP!C13,IF(Language!D6="한국어",D_KR!C13,""))))</f>
        <v>FOREIGN WORKERS</v>
      </c>
      <c r="D13" s="324" t="str">
        <f>IF(Language!D6="English",D_EN!D13,IF(Language!D6="简体中文",D_CN!D13,IF(Language!D6="日本語",D_JP!D13,IF(Language!D6="한국어",D_KR!D13,""))))</f>
        <v>Worker whose nationality/country of origin and permanent residence is different from the country in which Supplier’s facility is located.</v>
      </c>
    </row>
    <row r="14" spans="1:5">
      <c r="A14" s="21"/>
      <c r="B14" s="321">
        <f>IF(Language!D6="English",D_EN!B14,IF(Language!D6="简体中文",D_CN!B14,IF(Language!D6="日本語",D_JP!B14,IF(Language!D6="한국어",D_KR!B14,""))))</f>
        <v>9</v>
      </c>
      <c r="C14" s="323" t="str">
        <f>IF(Language!D6="English",D_EN!C14,IF(Language!D6="简体中文",D_CN!C14,IF(Language!D6="日本語",D_JP!C14,IF(Language!D6="한국어",D_KR!C14,""))))</f>
        <v>NURSING MOTHER</v>
      </c>
      <c r="D14" s="324" t="str">
        <f>IF(Language!D6="English",D_EN!D14,IF(Language!D6="简体中文",D_CN!D14,IF(Language!D6="日本語",D_JP!D14,IF(Language!D6="한국어",D_KR!D14,""))))</f>
        <v>Mother who is breast-feeding her baby.</v>
      </c>
      <c r="E14" s="24"/>
    </row>
    <row r="15" spans="1:5" ht="29">
      <c r="A15" s="21"/>
      <c r="B15" s="321">
        <f>IF(Language!D6="English",D_EN!B15,IF(Language!D6="简体中文",D_CN!B15,IF(Language!D6="日本語",D_JP!B15,IF(Language!D6="한국어",D_KR!B15,""))))</f>
        <v>10</v>
      </c>
      <c r="C15" s="323" t="str">
        <f>IF(Language!D6="English",D_EN!C15,IF(Language!D6="简体中文",D_CN!C15,IF(Language!D6="日本語",D_JP!C15,IF(Language!D6="한국어",D_KR!C15,""))))</f>
        <v>BONDED LABOR</v>
      </c>
      <c r="D15" s="324" t="str">
        <f>IF(Language!D6="English",D_EN!D15,IF(Language!D6="简体中文",D_CN!D15,IF(Language!D6="日本語",D_JP!D15,IF(Language!D6="한국어",D_KR!D15,""))))</f>
        <v>Refers to workers forced to work for an employer for a fixed time without being paid, often as a way of paying a debt.</v>
      </c>
    </row>
    <row r="16" spans="1:5" ht="43.5">
      <c r="A16" s="21"/>
      <c r="B16" s="321">
        <f>IF(Language!D6="English",D_EN!B16,IF(Language!D6="简体中文",D_CN!B16,IF(Language!D6="日本語",D_JP!B16,IF(Language!D6="한국어",D_KR!B16,""))))</f>
        <v>11</v>
      </c>
      <c r="C16" s="400" t="str">
        <f>IF(Language!D6="English",D_EN!C16,IF(Language!D6="简体中文",D_CN!C16,IF(Language!D6="日本語",D_JP!C16,IF(Language!D6="한국어",D_KR!C16,""))))</f>
        <v>FORCED AND COMPULSORY LABOR</v>
      </c>
      <c r="D16" s="324" t="str">
        <f>IF(Language!D6="English",D_EN!D16,IF(Language!D6="简体中文",D_CN!D16,IF(Language!D6="日本語",D_JP!D16,IF(Language!D6="한국어",D_KR!D16,""))))</f>
        <v>All work or service that a person has not offered to do voluntarily and is made to do under the threat of punishment or retaliation, or is demanded as a means of repayment of debt.</v>
      </c>
    </row>
    <row r="17" spans="1:4" ht="43.5">
      <c r="A17" s="21"/>
      <c r="B17" s="321">
        <f>IF(Language!D6="English",D_EN!B17,IF(Language!D6="简体中文",D_CN!B17,IF(Language!D6="日本語",D_JP!B17,IF(Language!D6="한국어",D_KR!B17,""))))</f>
        <v>12</v>
      </c>
      <c r="C17" s="323" t="str">
        <f>IF(Language!D6="English",D_EN!C17,IF(Language!D6="简体中文",D_CN!C17,IF(Language!D6="日本語",D_JP!C17,IF(Language!D6="한국어",D_KR!C17,""))))</f>
        <v>INDENTURED LABOR</v>
      </c>
      <c r="D17" s="324" t="str">
        <f>IF(Language!D6="English",D_EN!D17,IF(Language!D6="简体中文",D_CN!D17,IF(Language!D6="日本語",D_JP!D17,IF(Language!D6="한국어",D_KR!D17,""))))</f>
        <v>A worker under contract to work (for a specified amount of time) for another person, often without any pay, but in exchange for accommodation, food, other essentials and/or free passage to a new country.</v>
      </c>
    </row>
    <row r="18" spans="1:4" ht="29">
      <c r="A18" s="21"/>
      <c r="B18" s="321">
        <f>IF(Language!D6="English",D_EN!B18,IF(Language!D6="简体中文",D_CN!B18,IF(Language!D6="日本語",D_JP!B18,IF(Language!D6="한국어",D_KR!B18,""))))</f>
        <v>13</v>
      </c>
      <c r="C18" s="323" t="str">
        <f>IF(Language!D6="English",D_EN!C18,IF(Language!D6="简体中文",D_CN!C18,IF(Language!D6="日本語",D_JP!C18,IF(Language!D6="한국어",D_KR!C18,""))))</f>
        <v>PRISON LABOR</v>
      </c>
      <c r="D18" s="324" t="str">
        <f>IF(Language!D6="English",D_EN!D18,IF(Language!D6="简体中文",D_CN!D18,IF(Language!D6="日本語",D_JP!D18,IF(Language!D6="한국어",D_KR!D18,""))))</f>
        <v>Work that is involuntarily performed by convicts whilst serving a term in prison. Prison labor is considered as unfree involuntary labor.</v>
      </c>
    </row>
    <row r="19" spans="1:4" ht="43.5">
      <c r="A19" s="21"/>
      <c r="B19" s="321">
        <f>IF(Language!D6="English",D_EN!B19,IF(Language!D6="简体中文",D_CN!B19,IF(Language!D6="日本語",D_JP!B19,IF(Language!D6="한국어",D_KR!B19,""))))</f>
        <v>14</v>
      </c>
      <c r="C19" s="323" t="str">
        <f>IF(Language!D6="English",D_EN!C19,IF(Language!D6="简体中文",D_CN!C19,IF(Language!D6="日本語",D_JP!C19,IF(Language!D6="한국어",D_KR!C19,""))))</f>
        <v>CHILD LABOR</v>
      </c>
      <c r="D19" s="324" t="str">
        <f>IF(Language!D6="English",D_EN!D19,IF(Language!D6="简体中文",D_CN!D19,IF(Language!D6="日本語",D_JP!D19,IF(Language!D6="한국어",D_KR!D19,""))))</f>
        <v>Refers to any person under the age for completing compulsory education, under the minimum age for employment in the country, or under the age of 15, whichever is greater.</v>
      </c>
    </row>
    <row r="20" spans="1:4" ht="159.5">
      <c r="A20" s="21"/>
      <c r="B20" s="321">
        <f>IF(Language!D6="English",D_EN!B20,IF(Language!D6="简体中文",D_CN!B20,IF(Language!D6="日本語",D_JP!B20,IF(Language!D6="한국어",D_KR!B20,""))))</f>
        <v>15</v>
      </c>
      <c r="C20" s="400" t="str">
        <f>IF(Language!D6="English",D_EN!C20,IF(Language!D6="简体中文",D_CN!C20,IF(Language!D6="日本語",D_JP!C20,IF(Language!D6="한국어",D_KR!C20,""))))</f>
        <v>REASONABLE RELIGIOUS ACCOMMODATION</v>
      </c>
      <c r="D20" s="324" t="str">
        <f>IF(Language!D6="English",D_EN!D20,IF(Language!D6="简体中文",D_CN!D20,IF(Language!D6="日本語",D_JP!D20,IF(Language!D6="한국어",D_KR!D20,""))))</f>
        <v>Religious accommodation refers to any change in the application process or work environment, or in the way work or responsibilities are typically carried out, so as to enable someone to participate in his or her religious belief,
observance or practice. This includes all widely practiced religions, as well as other systems of belief or worship which are legally recognized.
Such accommodation may include the following and is subject to the local country regulation and / or management approval
- Scheduling changes,
- Voluntary substitutes and shift swaps,
- Change of job tasks and lateral transfer,
- Tests and selection procedures</v>
      </c>
    </row>
    <row r="21" spans="1:4" ht="29">
      <c r="A21" s="21"/>
      <c r="B21" s="321">
        <f>IF(Language!D6="English",D_EN!B21,IF(Language!D6="简体中文",D_CN!B21,IF(Language!D6="日本語",D_JP!B21,IF(Language!D6="한국어",D_KR!B21,""))))</f>
        <v>16</v>
      </c>
      <c r="C21" s="400" t="str">
        <f>IF(Language!D6="English",D_EN!C21,IF(Language!D6="简体中文",D_CN!C21,IF(Language!D6="日本語",D_JP!C21,IF(Language!D6="한국어",D_KR!C21,""))))</f>
        <v>HAZARDOUS CHEMICAL</v>
      </c>
      <c r="D21" s="324" t="str">
        <f>IF(Language!D6="English",D_EN!D21,IF(Language!D6="简体中文",D_CN!D21,IF(Language!D6="日本語",D_JP!D21,IF(Language!D6="한국어",D_KR!D21,""))))</f>
        <v>Any substance or compound that has the capability of producing adverse effects on the health and safety of humans.</v>
      </c>
    </row>
    <row r="22" spans="1:4" ht="29">
      <c r="A22" s="21"/>
      <c r="B22" s="321">
        <f>IF(Language!D6="English",D_EN!B22,IF(Language!D6="简体中文",D_CN!B22,IF(Language!D6="日本語",D_JP!B22,IF(Language!D6="한국어",D_KR!B22,""))))</f>
        <v>17</v>
      </c>
      <c r="C22" s="323" t="str">
        <f>IF(Language!D6="English",D_EN!C22,IF(Language!D6="简体中文",D_CN!C22,IF(Language!D6="日本語",D_JP!C22,IF(Language!D6="한국어",D_KR!C22,""))))</f>
        <v>AIR EMISSION</v>
      </c>
      <c r="D22" s="324" t="str">
        <f>IF(Language!D6="English",D_EN!D22,IF(Language!D6="简体中文",D_CN!D22,IF(Language!D6="日本語",D_JP!D22,IF(Language!D6="한국어",D_KR!D22,""))))</f>
        <v>Volatile organic chemicals, aerosols, corrosives, particulates, ozone depleting chemicals and combustion by-products generated from operations.</v>
      </c>
    </row>
    <row r="23" spans="1:4" ht="116">
      <c r="A23" s="21"/>
      <c r="B23" s="321">
        <f>IF(Language!D6="English",D_EN!B23,IF(Language!D6="简体中文",D_CN!B23,IF(Language!D6="日本語",D_JP!B23,IF(Language!D6="한국어",D_KR!B23,""))))</f>
        <v>18</v>
      </c>
      <c r="C23" s="323" t="str">
        <f>IF(Language!D6="English",D_EN!C23,IF(Language!D6="简体中文",D_CN!C23,IF(Language!D6="日本語",D_JP!C23,IF(Language!D6="한국어",D_KR!C23,""))))</f>
        <v>HEALTH HAZARD</v>
      </c>
      <c r="D23" s="324" t="str">
        <f>IF(Language!D6="English",D_EN!D23,IF(Language!D6="简体中文",D_CN!D23,IF(Language!D6="日本語",D_JP!D23,IF(Language!D6="한국어",D_KR!D23,""))))</f>
        <v>A chemical for which there is statistically significant evidence based on at least one study conducted in accordance with established scientific principles that acute or chronic health effects may occur in exposed workers. Examples of health hazards may include chemicals which are carcinogens, toxic or highly toxic agents, reproductive toxins, irritants, corrosives, sensitizers, hepatotoxins, nephrotoxins, neurotoxins, agents which act on the hematopoietic system and agents which damage the lungs, skin, eyes, or mucous membranes, and exposure to occupational noise.</v>
      </c>
    </row>
    <row r="24" spans="1:4" ht="58">
      <c r="A24" s="21"/>
      <c r="B24" s="321">
        <f>IF(Language!D6="English",D_EN!B24,IF(Language!D6="简体中文",D_CN!B24,IF(Language!D6="日本語",D_JP!B24,IF(Language!D6="한국어",D_KR!B24,""))))</f>
        <v>19</v>
      </c>
      <c r="C24" s="400" t="str">
        <f>IF(Language!D6="English",D_EN!C24,IF(Language!D6="简体中文",D_CN!C24,IF(Language!D6="日本語",D_JP!C24,IF(Language!D6="한국어",D_KR!C24,""))))</f>
        <v>INDUSTRIAL HYGIENE</v>
      </c>
      <c r="D24" s="324" t="str">
        <f>IF(Language!D6="English",D_EN!D24,IF(Language!D6="简体中文",D_CN!D24,IF(Language!D6="日本語",D_JP!D24,IF(Language!D6="한국어",D_KR!D24,""))))</f>
        <v>The science devoted to the recognition, evaluation, and control of those environmental factors and stresses (i.e. chemical, physical, biological, and ergonomic) that may cause sickness, impaired health, or significant discomfort to workers.</v>
      </c>
    </row>
    <row r="25" spans="1:4" ht="43.5">
      <c r="A25" s="21"/>
      <c r="B25" s="321">
        <f>IF(Language!D6="English",D_EN!B25,IF(Language!D6="简体中文",D_CN!B25,IF(Language!D6="日本語",D_JP!B25,IF(Language!D6="한국어",D_KR!B25,""))))</f>
        <v>20</v>
      </c>
      <c r="C25" s="400" t="str">
        <f>IF(Language!D6="English",D_EN!C25,IF(Language!D6="简体中文",D_CN!C25,IF(Language!D6="日本語",D_JP!C25,IF(Language!D6="한국어",D_KR!C25,""))))</f>
        <v>PERSONAL PROTECTIVE EQUIPMENT</v>
      </c>
      <c r="D25" s="324" t="str">
        <f>IF(Language!D6="English",D_EN!D25,IF(Language!D6="简体中文",D_CN!D25,IF(Language!D6="日本語",D_JP!D25,IF(Language!D6="한국어",D_KR!D25,""))))</f>
        <v>Specialized clothing or equipment worn by workers for protection against health and safety hazards. Personal protective equipment is designed to protect many parts of the body, i.e., eyes, head, face, hands, feet, and ears.</v>
      </c>
    </row>
    <row r="26" spans="1:4" ht="44" thickBot="1">
      <c r="A26" s="21"/>
      <c r="B26" s="325">
        <f>IF(Language!D6="English",D_EN!B26,IF(Language!D6="简体中文",D_CN!B26,IF(Language!D6="日本語",D_JP!B26,IF(Language!D6="한국어",D_KR!B26,""))))</f>
        <v>21</v>
      </c>
      <c r="C26" s="326" t="str">
        <f>IF(Language!D6="English",D_EN!C26,IF(Language!D6="简体中文",D_CN!C26,IF(Language!D6="日本語",D_JP!C26,IF(Language!D6="한국어",D_KR!C26,""))))</f>
        <v>SAFETY HAZARD</v>
      </c>
      <c r="D26" s="327" t="str">
        <f>IF(Language!D6="English",D_EN!D26,IF(Language!D6="简体中文",D_CN!D26,IF(Language!D6="日本語",D_JP!D26,IF(Language!D6="한국어",D_KR!D26,""))))</f>
        <v>Any source of potential damage, harm or adverse health effects on something or someone under certain conditions at work (e.g., electrical and other energy sources, fire, vehicles, fall hazards, chemical exposure, etc.).</v>
      </c>
    </row>
    <row r="27" spans="1:4">
      <c r="A27" s="4"/>
      <c r="B27" s="56"/>
      <c r="C27" s="55"/>
    </row>
    <row r="28" spans="1:4">
      <c r="A28" s="4"/>
      <c r="B28" s="512" t="s">
        <v>969</v>
      </c>
    </row>
    <row r="29" spans="1:4">
      <c r="A29" s="4"/>
    </row>
    <row r="30" spans="1:4">
      <c r="A30" s="4"/>
    </row>
    <row r="31" spans="1:4">
      <c r="A31" s="4"/>
    </row>
  </sheetData>
  <sheetProtection algorithmName="SHA-512" hashValue="qVrGvs9fqPs4nIMGRo/dzNt+8191883X/EIADDOEfgQE3829ICiSO88CfGe9IbVVADQmcHErOyzLTr4N2cwa1w==" saltValue="o9gNA7RbetWY/flLXqMlCA==" spinCount="100000" sheet="1" formatCells="0" formatColumns="0" formatRows="0" insertColumns="0" insertRows="0" insertHyperlinks="0" deleteColumns="0" deleteRows="0" sort="0" autoFilter="0" pivotTables="0"/>
  <mergeCells count="1">
    <mergeCell ref="D2:D4"/>
  </mergeCells>
  <phoneticPr fontId="62" type="noConversion"/>
  <pageMargins left="0.5" right="0.5" top="0.5" bottom="0.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FFFF00"/>
  </sheetPr>
  <dimension ref="A1:O68"/>
  <sheetViews>
    <sheetView showGridLines="0" topLeftCell="A40" zoomScaleNormal="100" zoomScaleSheetLayoutView="100" workbookViewId="0">
      <selection activeCell="H60" sqref="H60"/>
    </sheetView>
  </sheetViews>
  <sheetFormatPr defaultColWidth="9.26953125" defaultRowHeight="12.5"/>
  <cols>
    <col min="1" max="1" width="1.7265625" style="11" customWidth="1"/>
    <col min="2" max="2" width="4.7265625" style="11" customWidth="1"/>
    <col min="3" max="3" width="24.81640625" style="80" customWidth="1"/>
    <col min="4" max="6" width="11.7265625" style="11" customWidth="1"/>
    <col min="7" max="7" width="14.26953125" style="11" customWidth="1"/>
    <col min="8" max="8" width="29.7265625" style="11" customWidth="1"/>
    <col min="9" max="9" width="9.26953125" style="11" hidden="1" customWidth="1"/>
    <col min="10" max="10" width="7.7265625" style="11" hidden="1" customWidth="1"/>
    <col min="11" max="11" width="121.7265625" style="11" customWidth="1"/>
    <col min="12" max="16384" width="9.26953125" style="11"/>
  </cols>
  <sheetData>
    <row r="1" spans="2:15" s="51" customFormat="1" ht="7.5" customHeight="1" thickBot="1">
      <c r="C1" s="112"/>
      <c r="N1" s="112"/>
      <c r="O1" s="112"/>
    </row>
    <row r="2" spans="2:15" s="51" customFormat="1" ht="23.5">
      <c r="B2" s="79"/>
      <c r="C2" s="328"/>
      <c r="D2" s="572" t="str">
        <f>IF(Language!D6="English",FI_EN!D2,IF(Language!D6="简体中文",FI_CN!D2,IF(Language!D6="日本語",FI_JP!D2,IF(Language!D6="한국어",FI_KR!D2,""))))</f>
        <v>Supplier Facility Information</v>
      </c>
      <c r="E2" s="572"/>
      <c r="F2" s="572"/>
      <c r="G2" s="572"/>
      <c r="H2" s="573"/>
      <c r="I2" s="116"/>
      <c r="J2" s="115"/>
      <c r="K2" s="115"/>
      <c r="N2" s="112"/>
      <c r="O2" s="112"/>
    </row>
    <row r="3" spans="2:15" s="51" customFormat="1" ht="24.65" customHeight="1">
      <c r="B3" s="329"/>
      <c r="C3" s="330"/>
      <c r="D3" s="574"/>
      <c r="E3" s="574"/>
      <c r="F3" s="574"/>
      <c r="G3" s="574"/>
      <c r="H3" s="575"/>
      <c r="N3" s="112"/>
      <c r="O3" s="112"/>
    </row>
    <row r="4" spans="2:15" s="84" customFormat="1" ht="14.5">
      <c r="B4" s="331" t="s">
        <v>91</v>
      </c>
      <c r="C4" s="561" t="str">
        <f>IF(Language!D6="English",FI_EN!C4,IF(Language!D6="简体中文",FI_CN!C4,IF(Language!D6="日本語",FI_JP!C4,IF(Language!D6="한국어",FI_KR!C4,""))))</f>
        <v>Basic Information</v>
      </c>
      <c r="D4" s="562"/>
      <c r="E4" s="562"/>
      <c r="F4" s="562"/>
      <c r="G4" s="562"/>
      <c r="H4" s="563"/>
    </row>
    <row r="5" spans="2:15" s="110" customFormat="1" ht="14.5">
      <c r="B5" s="332">
        <v>1</v>
      </c>
      <c r="C5" s="557" t="str">
        <f>IF(Language!D6="English",FI_EN!C5,IF(Language!D6="简体中文",FI_CN!C5,IF(Language!D6="日本語",FI_JP!C5,IF(Language!D6="한국어",FI_KR!C5,""))))</f>
        <v>Vendor Code:</v>
      </c>
      <c r="D5" s="558"/>
      <c r="E5" s="558"/>
      <c r="F5" s="558"/>
      <c r="G5" s="559"/>
      <c r="H5" s="333" t="s">
        <v>957</v>
      </c>
      <c r="J5" s="84"/>
    </row>
    <row r="6" spans="2:15" s="110" customFormat="1" ht="14.5">
      <c r="B6" s="332">
        <v>2</v>
      </c>
      <c r="C6" s="557" t="str">
        <f>IF(Language!D6="English",FI_EN!C6,IF(Language!D6="简体中文",FI_CN!C6,IF(Language!D6="日本語",FI_JP!C6,IF(Language!D6="한국어",FI_KR!C6,""))))</f>
        <v>Vendor Name:</v>
      </c>
      <c r="D6" s="558"/>
      <c r="E6" s="558"/>
      <c r="F6" s="558"/>
      <c r="G6" s="559"/>
      <c r="H6" s="333" t="s">
        <v>957</v>
      </c>
      <c r="J6" s="84"/>
    </row>
    <row r="7" spans="2:15" s="110" customFormat="1" ht="14.5">
      <c r="B7" s="332">
        <v>3</v>
      </c>
      <c r="C7" s="557" t="str">
        <f>IF(Language!D6="English",FI_EN!C7,IF(Language!D6="简体中文",FI_CN!C7,IF(Language!D6="日本語",FI_JP!C7,IF(Language!D6="한국어",FI_KR!C7,""))))</f>
        <v>Nature of Vendor's Business Activity (See Instruction in Cell B44)</v>
      </c>
      <c r="D7" s="558"/>
      <c r="E7" s="558"/>
      <c r="F7" s="558"/>
      <c r="G7" s="559"/>
      <c r="H7" s="333" t="s">
        <v>957</v>
      </c>
    </row>
    <row r="8" spans="2:15" s="110" customFormat="1" ht="14.5">
      <c r="B8" s="332">
        <v>4</v>
      </c>
      <c r="C8" s="557" t="str">
        <f>IF(Language!D6="English",FI_EN!C8,IF(Language!D6="简体中文",FI_CN!C8,IF(Language!D6="日本語",FI_JP!C8,IF(Language!D6="한국어",FI_KR!C8,""))))</f>
        <v>Contact person who is authorized to approve and release this file: Name</v>
      </c>
      <c r="D8" s="558"/>
      <c r="E8" s="558"/>
      <c r="F8" s="558"/>
      <c r="G8" s="559"/>
      <c r="H8" s="333" t="s">
        <v>957</v>
      </c>
    </row>
    <row r="9" spans="2:15" s="110" customFormat="1" ht="14.5">
      <c r="B9" s="332">
        <v>5</v>
      </c>
      <c r="C9" s="557" t="str">
        <f>IF(Language!D6="English",FI_EN!C9,IF(Language!D6="简体中文",FI_CN!C9,IF(Language!D6="日本語",FI_JP!C9,IF(Language!D6="한국어",FI_KR!C9,""))))</f>
        <v>Contact person who is authorized to approve and release this file: Title</v>
      </c>
      <c r="D9" s="558"/>
      <c r="E9" s="558"/>
      <c r="F9" s="558"/>
      <c r="G9" s="559"/>
      <c r="H9" s="333" t="s">
        <v>957</v>
      </c>
    </row>
    <row r="10" spans="2:15" s="110" customFormat="1" ht="14.5">
      <c r="B10" s="332">
        <v>6</v>
      </c>
      <c r="C10" s="557" t="str">
        <f>IF(Language!D6="English",FI_EN!C10,IF(Language!D6="简体中文",FI_CN!C10,IF(Language!D6="日本語",FI_JP!C10,IF(Language!D6="한국어",FI_KR!C10,""))))</f>
        <v>Contact person who is authorized to approve and release this file: Email</v>
      </c>
      <c r="D10" s="558"/>
      <c r="E10" s="558"/>
      <c r="F10" s="558"/>
      <c r="G10" s="559"/>
      <c r="H10" s="333" t="s">
        <v>957</v>
      </c>
    </row>
    <row r="11" spans="2:15" s="110" customFormat="1" ht="14.5">
      <c r="B11" s="332">
        <v>7</v>
      </c>
      <c r="C11" s="557" t="str">
        <f>IF(Language!D6="English",FI_EN!C11,IF(Language!D6="简体中文",FI_CN!C11,IF(Language!D6="日本語",FI_JP!C11,IF(Language!D6="한국어",FI_KR!C11,""))))</f>
        <v>Completion Date:</v>
      </c>
      <c r="D11" s="558"/>
      <c r="E11" s="558"/>
      <c r="F11" s="558"/>
      <c r="G11" s="559"/>
      <c r="H11" s="333" t="s">
        <v>957</v>
      </c>
    </row>
    <row r="12" spans="2:15" s="84" customFormat="1" ht="14.5">
      <c r="B12" s="331" t="s">
        <v>91</v>
      </c>
      <c r="C12" s="561" t="str">
        <f>IF(Language!D6="English",FI_EN!C12,IF(Language!D6="简体中文",FI_CN!C12,IF(Language!D6="日本語",FI_JP!C12,IF(Language!D6="한국어",FI_KR!C12,""))))</f>
        <v xml:space="preserve">Population Size </v>
      </c>
      <c r="D12" s="562"/>
      <c r="E12" s="562"/>
      <c r="F12" s="562"/>
      <c r="G12" s="562"/>
      <c r="H12" s="563"/>
    </row>
    <row r="13" spans="2:15" s="96" customFormat="1" ht="14.5">
      <c r="B13" s="334">
        <v>1</v>
      </c>
      <c r="C13" s="557" t="str">
        <f>IF(Language!D6="English",FI_EN!C13,IF(Language!D6="简体中文",FI_CN!C13,IF(Language!D6="日本語",FI_JP!C13,IF(Language!D6="한국어",FI_KR!C13,""))))</f>
        <v>Number of total workers:</v>
      </c>
      <c r="D13" s="558"/>
      <c r="E13" s="558"/>
      <c r="F13" s="558"/>
      <c r="G13" s="559"/>
      <c r="H13" s="333" t="s">
        <v>957</v>
      </c>
    </row>
    <row r="14" spans="2:15" s="96" customFormat="1" ht="14.5">
      <c r="B14" s="334">
        <v>2</v>
      </c>
      <c r="C14" s="557" t="str">
        <f>IF(Language!D6="English",FI_EN!C14,IF(Language!D6="简体中文",FI_CN!C14,IF(Language!D6="日本語",FI_JP!C14,IF(Language!D6="한국어",FI_KR!C14,""))))</f>
        <v>Number of total young workers:</v>
      </c>
      <c r="D14" s="558"/>
      <c r="E14" s="558"/>
      <c r="F14" s="558"/>
      <c r="G14" s="559"/>
      <c r="H14" s="333" t="s">
        <v>957</v>
      </c>
    </row>
    <row r="15" spans="2:15" s="96" customFormat="1" ht="14.5">
      <c r="B15" s="334">
        <v>3</v>
      </c>
      <c r="C15" s="557" t="str">
        <f>IF(Language!D6="English",FI_EN!C15,IF(Language!D6="简体中文",FI_CN!C15,IF(Language!D6="日本語",FI_JP!C15,IF(Language!D6="한국어",FI_KR!C15,""))))</f>
        <v>Number of indirect workers:</v>
      </c>
      <c r="D15" s="558"/>
      <c r="E15" s="558"/>
      <c r="F15" s="558"/>
      <c r="G15" s="559"/>
      <c r="H15" s="333" t="s">
        <v>957</v>
      </c>
    </row>
    <row r="16" spans="2:15" s="96" customFormat="1" ht="14.5">
      <c r="B16" s="334">
        <v>4</v>
      </c>
      <c r="C16" s="557" t="str">
        <f>IF(Language!D6="English",FI_EN!C16,IF(Language!D6="简体中文",FI_CN!C16,IF(Language!D6="日本語",FI_JP!C16,IF(Language!D6="한국어",FI_KR!C16,""))))</f>
        <v>Number of total student workers/apprentices/interns:</v>
      </c>
      <c r="D16" s="558"/>
      <c r="E16" s="558"/>
      <c r="F16" s="558"/>
      <c r="G16" s="559"/>
      <c r="H16" s="333" t="s">
        <v>957</v>
      </c>
    </row>
    <row r="17" spans="2:11" s="96" customFormat="1" ht="14.5">
      <c r="B17" s="334">
        <v>5</v>
      </c>
      <c r="C17" s="557" t="str">
        <f>IF(Language!D6="English",FI_EN!C17,IF(Language!D6="简体中文",FI_CN!C17,IF(Language!D6="日本語",FI_JP!C17,IF(Language!D6="한국어",FI_KR!C17,""))))</f>
        <v>Number of total temporary workers:</v>
      </c>
      <c r="D17" s="558"/>
      <c r="E17" s="558"/>
      <c r="F17" s="558"/>
      <c r="G17" s="559"/>
      <c r="H17" s="333" t="s">
        <v>957</v>
      </c>
    </row>
    <row r="18" spans="2:11" s="96" customFormat="1" ht="14.5">
      <c r="B18" s="334">
        <v>6</v>
      </c>
      <c r="C18" s="557" t="str">
        <f>IF(Language!D6="English",FI_EN!C18,IF(Language!D6="简体中文",FI_CN!C18,IF(Language!D6="日本語",FI_JP!C18,IF(Language!D6="한국어",FI_KR!C18,""))))</f>
        <v>Number of total foreign workers:</v>
      </c>
      <c r="D18" s="558"/>
      <c r="E18" s="558"/>
      <c r="F18" s="558"/>
      <c r="G18" s="559"/>
      <c r="H18" s="333" t="s">
        <v>957</v>
      </c>
    </row>
    <row r="19" spans="2:11" s="96" customFormat="1" ht="30.75" customHeight="1">
      <c r="B19" s="334">
        <v>7</v>
      </c>
      <c r="C19" s="557" t="str">
        <f>IF(Language!D6="English",FI_EN!C19,IF(Language!D6="简体中文",FI_CN!C19,IF(Language!D6="日本語",FI_JP!C19,IF(Language!D6="한국어",FI_KR!C19,""))))</f>
        <v>Nationalities of foreign workers (Please specify with number of workers for each nationality):</v>
      </c>
      <c r="D19" s="558"/>
      <c r="E19" s="558"/>
      <c r="F19" s="558"/>
      <c r="G19" s="559"/>
      <c r="H19" s="333" t="s">
        <v>957</v>
      </c>
      <c r="K19" s="109"/>
    </row>
    <row r="20" spans="2:11" s="84" customFormat="1" ht="14.5">
      <c r="B20" s="331" t="s">
        <v>91</v>
      </c>
      <c r="C20" s="561" t="str">
        <f>IF(Language!D6="English",FI_EN!C20,IF(Language!D6="简体中文",FI_CN!C20,IF(Language!D6="日本語",FI_JP!C20,IF(Language!D6="한국어",FI_KR!C20,""))))</f>
        <v>Site Activities and Processes</v>
      </c>
      <c r="D20" s="562"/>
      <c r="E20" s="562"/>
      <c r="F20" s="562"/>
      <c r="G20" s="562"/>
      <c r="H20" s="563"/>
    </row>
    <row r="21" spans="2:11" s="84" customFormat="1" ht="14.5">
      <c r="B21" s="335">
        <v>1</v>
      </c>
      <c r="C21" s="557" t="str">
        <f>IF(Language!D6="English",FI_EN!C21,IF(Language!D6="简体中文",FI_CN!C21,IF(Language!D6="日本語",FI_JP!C21,IF(Language!D6="한국어",FI_KR!C21,""))))</f>
        <v>Number of production buildings:</v>
      </c>
      <c r="D21" s="558"/>
      <c r="E21" s="558"/>
      <c r="F21" s="558"/>
      <c r="G21" s="559"/>
      <c r="H21" s="333" t="s">
        <v>957</v>
      </c>
    </row>
    <row r="22" spans="2:11" s="84" customFormat="1" ht="14.5">
      <c r="B22" s="335">
        <v>2</v>
      </c>
      <c r="C22" s="557" t="str">
        <f>IF(Language!D6="English",FI_EN!C22,IF(Language!D6="简体中文",FI_CN!C22,IF(Language!D6="日本語",FI_JP!C22,IF(Language!D6="한국어",FI_KR!C22,""))))</f>
        <v>Number of dormitories:</v>
      </c>
      <c r="D22" s="558"/>
      <c r="E22" s="558"/>
      <c r="F22" s="558"/>
      <c r="G22" s="559"/>
      <c r="H22" s="333" t="s">
        <v>957</v>
      </c>
    </row>
    <row r="23" spans="2:11" s="84" customFormat="1" ht="14.5">
      <c r="B23" s="335">
        <v>3</v>
      </c>
      <c r="C23" s="557" t="str">
        <f>IF(Language!D6="English",FI_EN!C23,IF(Language!D6="简体中文",FI_CN!C23,IF(Language!D6="日本語",FI_JP!C23,IF(Language!D6="한국어",FI_KR!C23,""))))</f>
        <v>Number of canteens:</v>
      </c>
      <c r="D23" s="558"/>
      <c r="E23" s="558"/>
      <c r="F23" s="558"/>
      <c r="G23" s="559"/>
      <c r="H23" s="333" t="s">
        <v>957</v>
      </c>
    </row>
    <row r="24" spans="2:11" s="84" customFormat="1" ht="14.5">
      <c r="B24" s="331" t="s">
        <v>91</v>
      </c>
      <c r="C24" s="561" t="str">
        <f>IF(Language!D6="English",FI_EN!C24,IF(Language!D6="简体中文",FI_CN!C24,IF(Language!D6="日本語",FI_JP!C24,IF(Language!D6="한국어",FI_KR!C24,""))))</f>
        <v>Please indicate if your facility is equipped with below fire detection and suppression system</v>
      </c>
      <c r="D24" s="562"/>
      <c r="E24" s="562"/>
      <c r="F24" s="562"/>
      <c r="G24" s="562"/>
      <c r="H24" s="563"/>
    </row>
    <row r="25" spans="2:11" s="84" customFormat="1" ht="14.5">
      <c r="B25" s="335">
        <v>1</v>
      </c>
      <c r="C25" s="557" t="str">
        <f>IF(Language!D6="English",FI_EN!C25,IF(Language!D6="简体中文",FI_CN!C25,IF(Language!D6="日本語",FI_JP!C25,IF(Language!D6="한국어",FI_KR!C25,""))))</f>
        <v>Fire detection AND alarm systems</v>
      </c>
      <c r="D25" s="558"/>
      <c r="E25" s="558"/>
      <c r="F25" s="558"/>
      <c r="G25" s="559"/>
      <c r="H25" s="333" t="s">
        <v>92</v>
      </c>
    </row>
    <row r="26" spans="2:11" s="84" customFormat="1" ht="14.5">
      <c r="B26" s="335">
        <v>2</v>
      </c>
      <c r="C26" s="557" t="str">
        <f>IF(Language!D6="English",FI_EN!C26,IF(Language!D6="简体中文",FI_CN!C26,IF(Language!D6="日本語",FI_JP!C26,IF(Language!D6="한국어",FI_KR!C26,""))))</f>
        <v>Fire suppression system</v>
      </c>
      <c r="D26" s="558"/>
      <c r="E26" s="558"/>
      <c r="F26" s="558"/>
      <c r="G26" s="559"/>
      <c r="H26" s="333" t="s">
        <v>959</v>
      </c>
    </row>
    <row r="27" spans="2:11" s="96" customFormat="1" ht="14.5">
      <c r="B27" s="331" t="s">
        <v>91</v>
      </c>
      <c r="C27" s="561" t="str">
        <f>IF(Language!D6="English",FI_EN!C27,IF(Language!D6="简体中文",FI_CN!C27,IF(Language!D6="日本語",FI_JP!C27,IF(Language!D6="한국어",FI_KR!C27,""))))</f>
        <v>Please indicate which of the following certification has been obtained at your facility</v>
      </c>
      <c r="D27" s="562"/>
      <c r="E27" s="562"/>
      <c r="F27" s="562"/>
      <c r="G27" s="562"/>
      <c r="H27" s="563"/>
    </row>
    <row r="28" spans="2:11" s="96" customFormat="1" ht="34.5" customHeight="1">
      <c r="B28" s="334">
        <v>1</v>
      </c>
      <c r="C28" s="557" t="str">
        <f>IF(Language!D6="English",FI_EN!C28,IF(Language!D6="简体中文",FI_CN!C28,IF(Language!D6="日本語",FI_JP!C28,IF(Language!D6="한국어",FI_KR!C28,""))))</f>
        <v>Health &amp; Safety management system certification (e.g., OHSAS 18001 / ISO45001)</v>
      </c>
      <c r="D28" s="558"/>
      <c r="E28" s="558"/>
      <c r="F28" s="558"/>
      <c r="G28" s="559"/>
      <c r="H28" s="333" t="s">
        <v>92</v>
      </c>
    </row>
    <row r="29" spans="2:11" s="96" customFormat="1" ht="30.75" customHeight="1">
      <c r="B29" s="336" t="s">
        <v>106</v>
      </c>
      <c r="C29" s="557" t="str">
        <f>IF(Language!D6="English",FI_EN!C29,IF(Language!D6="简体中文",FI_CN!C29,IF(Language!D6="日本語",FI_JP!C29,IF(Language!D6="한국어",FI_KR!C29,""))))</f>
        <v>If you answered Yes in the above 1, please attached the certificate here.</v>
      </c>
      <c r="D29" s="558"/>
      <c r="E29" s="558"/>
      <c r="F29" s="558"/>
      <c r="G29" s="559"/>
      <c r="H29" s="333" t="s">
        <v>92</v>
      </c>
      <c r="K29" s="320"/>
    </row>
    <row r="30" spans="2:11" s="96" customFormat="1" ht="14.5">
      <c r="B30" s="334">
        <v>2</v>
      </c>
      <c r="C30" s="557" t="str">
        <f>IF(Language!D6="English",FI_EN!C30,IF(Language!D6="简体中文",FI_CN!C30,IF(Language!D6="日本語",FI_JP!C30,IF(Language!D6="한국어",FI_KR!C30,""))))</f>
        <v>Environmental management system certification (e.g., ISO 14001)</v>
      </c>
      <c r="D30" s="558"/>
      <c r="E30" s="558"/>
      <c r="F30" s="558"/>
      <c r="G30" s="559"/>
      <c r="H30" s="333" t="s">
        <v>92</v>
      </c>
    </row>
    <row r="31" spans="2:11" s="96" customFormat="1" ht="31.5" customHeight="1">
      <c r="B31" s="334" t="s">
        <v>101</v>
      </c>
      <c r="C31" s="557" t="str">
        <f>IF(Language!D6="English",FI_EN!C31,IF(Language!D6="简体中文",FI_CN!C31,IF(Language!D6="日本語",FI_JP!C31,IF(Language!D6="한국어",FI_KR!C31,""))))</f>
        <v>If you answered Yes in the above 2, please attached the certificate here.</v>
      </c>
      <c r="D31" s="558"/>
      <c r="E31" s="558"/>
      <c r="F31" s="558"/>
      <c r="G31" s="559"/>
      <c r="H31" s="333" t="s">
        <v>958</v>
      </c>
      <c r="K31" s="320"/>
    </row>
    <row r="32" spans="2:11" s="84" customFormat="1" ht="14.5">
      <c r="B32" s="331" t="s">
        <v>91</v>
      </c>
      <c r="C32" s="561" t="str">
        <f>IF(Language!D6="English",FI_EN!C32,IF(Language!D6="简体中文",FI_CN!C32,IF(Language!D6="日本語",FI_JP!C32,IF(Language!D6="한국어",FI_KR!C32,""))))</f>
        <v>Please indicate which of the following process is conducted at your facility</v>
      </c>
      <c r="D32" s="562"/>
      <c r="E32" s="562"/>
      <c r="F32" s="562"/>
      <c r="G32" s="562"/>
      <c r="H32" s="563"/>
    </row>
    <row r="33" spans="1:8" s="96" customFormat="1" ht="14.5">
      <c r="B33" s="334">
        <v>1</v>
      </c>
      <c r="C33" s="557" t="str">
        <f>IF(Language!D6="English",FI_EN!C33,IF(Language!D6="简体中文",FI_CN!C33,IF(Language!D6="日本語",FI_JP!C33,IF(Language!D6="한국어",FI_KR!C33,""))))</f>
        <v>PCB (Printed Circuit Board) manufacturing</v>
      </c>
      <c r="D33" s="558"/>
      <c r="E33" s="558"/>
      <c r="F33" s="558"/>
      <c r="G33" s="559"/>
      <c r="H33" s="333" t="s">
        <v>92</v>
      </c>
    </row>
    <row r="34" spans="1:8" s="96" customFormat="1" ht="14.5">
      <c r="B34" s="334">
        <v>2</v>
      </c>
      <c r="C34" s="557" t="str">
        <f>IF(Language!D6="English",FI_EN!C34,IF(Language!D6="简体中文",FI_CN!C34,IF(Language!D6="日本語",FI_JP!C34,IF(Language!D6="한국어",FI_KR!C34,""))))</f>
        <v>Electroplating Processing</v>
      </c>
      <c r="D34" s="558"/>
      <c r="E34" s="558"/>
      <c r="F34" s="558"/>
      <c r="G34" s="559"/>
      <c r="H34" s="333" t="s">
        <v>92</v>
      </c>
    </row>
    <row r="35" spans="1:8" s="96" customFormat="1" ht="14.5">
      <c r="B35" s="334">
        <v>3</v>
      </c>
      <c r="C35" s="557" t="str">
        <f>IF(Language!D6="English",FI_EN!C35,IF(Language!D6="简体中文",FI_CN!C35,IF(Language!D6="日本語",FI_JP!C35,IF(Language!D6="한국어",FI_KR!C35,""))))</f>
        <v>Spray Painting</v>
      </c>
      <c r="D35" s="558"/>
      <c r="E35" s="558"/>
      <c r="F35" s="558"/>
      <c r="G35" s="559"/>
      <c r="H35" s="333" t="s">
        <v>92</v>
      </c>
    </row>
    <row r="36" spans="1:8" s="96" customFormat="1" ht="14.5">
      <c r="B36" s="334">
        <v>4</v>
      </c>
      <c r="C36" s="557" t="str">
        <f>IF(Language!D6="English",FI_EN!C36,IF(Language!D6="简体中文",FI_CN!C36,IF(Language!D6="日本語",FI_JP!C36,IF(Language!D6="한국어",FI_KR!C36,""))))</f>
        <v>Printing Processing</v>
      </c>
      <c r="D36" s="558"/>
      <c r="E36" s="558"/>
      <c r="F36" s="558"/>
      <c r="G36" s="559"/>
      <c r="H36" s="333" t="s">
        <v>92</v>
      </c>
    </row>
    <row r="37" spans="1:8" s="84" customFormat="1" ht="15" customHeight="1">
      <c r="B37" s="331" t="s">
        <v>91</v>
      </c>
      <c r="C37" s="561" t="str">
        <f>IF(Language!D6="English",FI_EN!C37,IF(Language!D6="简体中文",FI_CN!C37,IF(Language!D6="日本語",FI_JP!C37,IF(Language!D6="한국어",FI_KR!C37,""))))</f>
        <v>Any Further Notes</v>
      </c>
      <c r="D37" s="562"/>
      <c r="E37" s="562"/>
      <c r="F37" s="562"/>
      <c r="G37" s="562"/>
      <c r="H37" s="563"/>
    </row>
    <row r="38" spans="1:8" s="84" customFormat="1" ht="15" customHeight="1">
      <c r="B38" s="564" t="s">
        <v>818</v>
      </c>
      <c r="C38" s="565"/>
      <c r="D38" s="565"/>
      <c r="E38" s="565"/>
      <c r="F38" s="565"/>
      <c r="G38" s="565"/>
      <c r="H38" s="566"/>
    </row>
    <row r="39" spans="1:8" s="92" customFormat="1" ht="14.25" customHeight="1">
      <c r="A39" s="84"/>
      <c r="B39" s="564"/>
      <c r="C39" s="565"/>
      <c r="D39" s="565"/>
      <c r="E39" s="565"/>
      <c r="F39" s="565"/>
      <c r="G39" s="565"/>
      <c r="H39" s="566"/>
    </row>
    <row r="40" spans="1:8" s="92" customFormat="1" ht="14.25" customHeight="1">
      <c r="A40" s="84"/>
      <c r="B40" s="564"/>
      <c r="C40" s="565"/>
      <c r="D40" s="565"/>
      <c r="E40" s="565"/>
      <c r="F40" s="565"/>
      <c r="G40" s="565"/>
      <c r="H40" s="566"/>
    </row>
    <row r="41" spans="1:8" s="92" customFormat="1" ht="14.25" customHeight="1">
      <c r="A41" s="84"/>
      <c r="B41" s="564"/>
      <c r="C41" s="565"/>
      <c r="D41" s="565"/>
      <c r="E41" s="565"/>
      <c r="F41" s="565"/>
      <c r="G41" s="565"/>
      <c r="H41" s="566"/>
    </row>
    <row r="42" spans="1:8" s="92" customFormat="1" ht="14.25" customHeight="1">
      <c r="A42" s="84"/>
      <c r="B42" s="564"/>
      <c r="C42" s="565"/>
      <c r="D42" s="565"/>
      <c r="E42" s="565"/>
      <c r="F42" s="565"/>
      <c r="G42" s="565"/>
      <c r="H42" s="566"/>
    </row>
    <row r="43" spans="1:8" s="92" customFormat="1" ht="14.25" customHeight="1">
      <c r="A43" s="84"/>
      <c r="B43" s="564"/>
      <c r="C43" s="565"/>
      <c r="D43" s="565"/>
      <c r="E43" s="565"/>
      <c r="F43" s="565"/>
      <c r="G43" s="565"/>
      <c r="H43" s="566"/>
    </row>
    <row r="44" spans="1:8" s="92" customFormat="1" ht="12.75" customHeight="1">
      <c r="B44" s="564"/>
      <c r="C44" s="565"/>
      <c r="D44" s="565"/>
      <c r="E44" s="565"/>
      <c r="F44" s="565"/>
      <c r="G44" s="565"/>
      <c r="H44" s="566"/>
    </row>
    <row r="45" spans="1:8" s="92" customFormat="1" ht="13">
      <c r="B45" s="337"/>
      <c r="C45" s="94"/>
      <c r="D45" s="93"/>
      <c r="E45" s="93"/>
      <c r="F45" s="93"/>
      <c r="G45" s="93"/>
      <c r="H45" s="338"/>
    </row>
    <row r="46" spans="1:8" s="84" customFormat="1" ht="14.5">
      <c r="B46" s="331" t="s">
        <v>91</v>
      </c>
      <c r="C46" s="90" t="str">
        <f>IF(Language!D6="English",FI_EN!C46,IF(Language!D6="简体中文",FI_CN!C46,IF(Language!D6="日本語",FI_JP!C46,IF(Language!D6="한국어",FI_KR!C46,""))))</f>
        <v>Business Activity</v>
      </c>
      <c r="D46" s="567" t="str">
        <f>IF(Language!D6="English",FI_EN!D46,IF(Language!D6="简体中文",FI_CN!D46,IF(Language!D6="日本語",FI_JP!D46,IF(Language!D6="한국어",FI_KR!D46,""))))</f>
        <v>Instructions</v>
      </c>
      <c r="E46" s="567"/>
      <c r="F46" s="567"/>
      <c r="G46" s="567"/>
      <c r="H46" s="568"/>
    </row>
    <row r="47" spans="1:8" s="84" customFormat="1" ht="14.5">
      <c r="B47" s="334">
        <v>1</v>
      </c>
      <c r="C47" s="401" t="str">
        <f>IF(Language!D6="English",FI_EN!C47,IF(Language!D6="简体中文",FI_CN!C47,IF(Language!D6="日本語",FI_JP!C47,IF(Language!D6="한국어",FI_KR!C47,""))))</f>
        <v>Agent</v>
      </c>
      <c r="D47" s="569" t="str">
        <f>IF(Language!D6="English",FI_EN!D47,IF(Language!D6="简体中文",FI_CN!D47,IF(Language!D6="日本語",FI_JP!D47,IF(Language!D6="한국어",FI_KR!D47,""))))</f>
        <v>Authorized to act for another in business</v>
      </c>
      <c r="E47" s="570"/>
      <c r="F47" s="570"/>
      <c r="G47" s="570"/>
      <c r="H47" s="571"/>
    </row>
    <row r="48" spans="1:8" s="84" customFormat="1" ht="14.5">
      <c r="B48" s="334">
        <v>2</v>
      </c>
      <c r="C48" s="401" t="str">
        <f>IF(Language!D6="English",FI_EN!C48,IF(Language!D6="简体中文",FI_CN!C48,IF(Language!D6="日本語",FI_JP!C48,IF(Language!D6="한국어",FI_KR!C48,""))))</f>
        <v>Contractor</v>
      </c>
      <c r="D48" s="557" t="str">
        <f>IF(Language!D6="English",FI_EN!D48,IF(Language!D6="简体中文",FI_CN!D48,IF(Language!D6="日本語",FI_JP!D48,IF(Language!D6="한국어",FI_KR!D48,""))))</f>
        <v>Business that signs a contract to perform part or all of the obligations of another's contract</v>
      </c>
      <c r="E48" s="558"/>
      <c r="F48" s="558"/>
      <c r="G48" s="558"/>
      <c r="H48" s="560"/>
    </row>
    <row r="49" spans="2:8" s="84" customFormat="1" ht="35.25" customHeight="1">
      <c r="B49" s="334">
        <v>3</v>
      </c>
      <c r="C49" s="402" t="str">
        <f>IF(Language!D6="English",FI_EN!C49,IF(Language!D6="简体中文",FI_CN!C49,IF(Language!D6="日本語",FI_JP!C49,IF(Language!D6="한국어",FI_KR!C49,""))))</f>
        <v>Job Shop</v>
      </c>
      <c r="D49" s="557" t="str">
        <f>IF(Language!D6="English",FI_EN!D49,IF(Language!D6="简体中文",FI_CN!D49,IF(Language!D6="日本語",FI_JP!D49,IF(Language!D6="한국어",FI_KR!D49,""))))</f>
        <v>Typically small manufacturing businesses that handle job production, custom/bespoke or semicustom/bespoke</v>
      </c>
      <c r="E49" s="558"/>
      <c r="F49" s="558"/>
      <c r="G49" s="558"/>
      <c r="H49" s="560"/>
    </row>
    <row r="50" spans="2:8" s="84" customFormat="1" ht="29.25" customHeight="1">
      <c r="B50" s="334">
        <v>4</v>
      </c>
      <c r="C50" s="402" t="str">
        <f>IF(Language!D6="English",FI_EN!C50,IF(Language!D6="简体中文",FI_CN!C50,IF(Language!D6="日本語",FI_JP!C50,IF(Language!D6="한국어",FI_KR!C50,""))))</f>
        <v>Manufacturer</v>
      </c>
      <c r="D50" s="569" t="str">
        <f>IF(Language!D6="English",FI_EN!D50,IF(Language!D6="简体中文",FI_CN!D50,IF(Language!D6="日本語",FI_JP!D50,IF(Language!D6="한국어",FI_KR!D50,""))))</f>
        <v>Suppliers of parts, sub-assemblies, assemblies, and finished goods</v>
      </c>
      <c r="E50" s="570"/>
      <c r="F50" s="570"/>
      <c r="G50" s="570"/>
      <c r="H50" s="571"/>
    </row>
    <row r="51" spans="2:8" s="84" customFormat="1" ht="30.75" customHeight="1" thickBot="1">
      <c r="B51" s="339">
        <v>5</v>
      </c>
      <c r="C51" s="403" t="str">
        <f>IF(Language!D6="English",FI_EN!C51,IF(Language!D6="简体中文",FI_CN!C51,IF(Language!D6="日本語",FI_JP!C51,IF(Language!D6="한국어",FI_KR!C51,""))))</f>
        <v>Sub-Con-Mfg</v>
      </c>
      <c r="D51" s="554" t="str">
        <f>IF(Language!D6="English",FI_EN!D51,IF(Language!D6="简体中文",FI_CN!D51,IF(Language!D6="日本語",FI_JP!D51,IF(Language!D6="한국어",FI_KR!D51,""))))</f>
        <v>Suppliers of assembly and manufacturing services</v>
      </c>
      <c r="E51" s="555"/>
      <c r="F51" s="555"/>
      <c r="G51" s="555"/>
      <c r="H51" s="556"/>
    </row>
    <row r="52" spans="2:8">
      <c r="B52" s="81"/>
      <c r="C52" s="82"/>
      <c r="D52" s="83"/>
      <c r="E52" s="83"/>
      <c r="F52" s="83"/>
      <c r="G52" s="83"/>
      <c r="H52" s="83"/>
    </row>
    <row r="53" spans="2:8" ht="13">
      <c r="B53" s="512" t="s">
        <v>969</v>
      </c>
      <c r="C53" s="82"/>
      <c r="D53" s="83"/>
      <c r="E53" s="83"/>
      <c r="F53" s="83"/>
      <c r="G53" s="83"/>
      <c r="H53" s="83"/>
    </row>
    <row r="54" spans="2:8">
      <c r="B54" s="81"/>
      <c r="C54" s="82"/>
      <c r="D54" s="83"/>
      <c r="E54" s="83"/>
      <c r="F54" s="83"/>
      <c r="G54" s="83"/>
      <c r="H54" s="83"/>
    </row>
    <row r="55" spans="2:8">
      <c r="B55" s="81"/>
      <c r="C55" s="82"/>
      <c r="D55" s="83"/>
      <c r="E55" s="83"/>
      <c r="F55" s="83"/>
      <c r="G55" s="83"/>
      <c r="H55" s="83"/>
    </row>
    <row r="56" spans="2:8">
      <c r="B56" s="81"/>
      <c r="C56" s="82"/>
      <c r="D56" s="83"/>
      <c r="E56" s="83"/>
      <c r="F56" s="83"/>
      <c r="G56" s="83"/>
      <c r="H56" s="83"/>
    </row>
    <row r="57" spans="2:8">
      <c r="B57" s="81"/>
      <c r="C57" s="82"/>
      <c r="D57" s="81"/>
      <c r="E57" s="81"/>
      <c r="F57" s="81"/>
      <c r="G57" s="81"/>
      <c r="H57" s="81"/>
    </row>
    <row r="58" spans="2:8">
      <c r="B58" s="81"/>
      <c r="C58" s="82"/>
      <c r="D58" s="81"/>
      <c r="E58" s="81"/>
      <c r="F58" s="81"/>
      <c r="G58" s="81"/>
      <c r="H58" s="81"/>
    </row>
    <row r="59" spans="2:8">
      <c r="B59" s="81"/>
      <c r="C59" s="82"/>
      <c r="D59" s="81"/>
      <c r="E59" s="81"/>
      <c r="F59" s="81"/>
      <c r="G59" s="81"/>
      <c r="H59" s="81"/>
    </row>
    <row r="60" spans="2:8">
      <c r="B60" s="81"/>
      <c r="C60" s="82"/>
      <c r="D60" s="81"/>
      <c r="E60" s="81"/>
      <c r="F60" s="81"/>
      <c r="G60" s="81"/>
      <c r="H60" s="81"/>
    </row>
    <row r="61" spans="2:8">
      <c r="B61" s="81"/>
      <c r="C61" s="82"/>
      <c r="D61" s="81"/>
      <c r="E61" s="81"/>
      <c r="F61" s="81"/>
      <c r="G61" s="81"/>
      <c r="H61" s="81"/>
    </row>
    <row r="62" spans="2:8">
      <c r="B62" s="81"/>
      <c r="C62" s="82"/>
      <c r="D62" s="81"/>
      <c r="E62" s="81"/>
      <c r="F62" s="81"/>
      <c r="G62" s="81"/>
      <c r="H62" s="81"/>
    </row>
    <row r="63" spans="2:8">
      <c r="B63" s="81"/>
      <c r="C63" s="82"/>
      <c r="D63" s="81"/>
      <c r="E63" s="81"/>
      <c r="F63" s="81"/>
      <c r="G63" s="81"/>
      <c r="H63" s="81"/>
    </row>
    <row r="64" spans="2:8" ht="12.75" customHeight="1">
      <c r="B64" s="81"/>
      <c r="C64" s="82"/>
      <c r="D64" s="81"/>
      <c r="E64" s="81"/>
      <c r="F64" s="81"/>
      <c r="G64" s="81"/>
      <c r="H64" s="81"/>
    </row>
    <row r="65" spans="2:8">
      <c r="B65" s="81"/>
      <c r="C65" s="82"/>
      <c r="D65" s="81"/>
      <c r="E65" s="81"/>
      <c r="F65" s="81"/>
      <c r="G65" s="81"/>
      <c r="H65" s="81"/>
    </row>
    <row r="66" spans="2:8">
      <c r="B66" s="81"/>
      <c r="C66" s="82"/>
      <c r="D66" s="81"/>
      <c r="E66" s="81"/>
      <c r="F66" s="81"/>
      <c r="G66" s="81"/>
      <c r="H66" s="81"/>
    </row>
    <row r="67" spans="2:8">
      <c r="B67" s="81"/>
      <c r="C67" s="82"/>
      <c r="D67" s="81"/>
      <c r="E67" s="81"/>
      <c r="F67" s="81"/>
      <c r="G67" s="81"/>
      <c r="H67" s="81"/>
    </row>
    <row r="68" spans="2:8">
      <c r="B68" s="81"/>
      <c r="C68" s="82"/>
      <c r="D68" s="81"/>
      <c r="E68" s="81"/>
      <c r="F68" s="81"/>
      <c r="G68" s="81"/>
      <c r="H68" s="81"/>
    </row>
  </sheetData>
  <sheetProtection algorithmName="SHA-512" hashValue="dFdiyiCh4Vb1rS9XqclxIzK3CMOR8FvSrkLFpzarfWrHat0URazoKkiOqRvn+oVu4/9bcq7RznhRgbTZ8emX1A==" saltValue="NMpZTdJMPSxW7tkGdHn1lw==" spinCount="100000" sheet="1"/>
  <protectedRanges>
    <protectedRange sqref="H1:H1048576" name="Range1"/>
    <protectedRange sqref="B38:H44" name="Range2"/>
  </protectedRanges>
  <mergeCells count="42">
    <mergeCell ref="C8:G8"/>
    <mergeCell ref="D2:H3"/>
    <mergeCell ref="C4:H4"/>
    <mergeCell ref="C5:G5"/>
    <mergeCell ref="C6:G6"/>
    <mergeCell ref="C7:G7"/>
    <mergeCell ref="C9:G9"/>
    <mergeCell ref="C10:G10"/>
    <mergeCell ref="C11:G11"/>
    <mergeCell ref="C12:H12"/>
    <mergeCell ref="C20:H20"/>
    <mergeCell ref="C18:G18"/>
    <mergeCell ref="C19:G19"/>
    <mergeCell ref="C13:G13"/>
    <mergeCell ref="C14:G14"/>
    <mergeCell ref="C15:G15"/>
    <mergeCell ref="C16:G16"/>
    <mergeCell ref="C17:G17"/>
    <mergeCell ref="C23:G23"/>
    <mergeCell ref="C21:G21"/>
    <mergeCell ref="C22:G22"/>
    <mergeCell ref="C27:H27"/>
    <mergeCell ref="D50:H50"/>
    <mergeCell ref="D47:H47"/>
    <mergeCell ref="C34:G34"/>
    <mergeCell ref="C35:G35"/>
    <mergeCell ref="C36:G36"/>
    <mergeCell ref="C24:H24"/>
    <mergeCell ref="D51:H51"/>
    <mergeCell ref="C25:G25"/>
    <mergeCell ref="C26:G26"/>
    <mergeCell ref="C28:G28"/>
    <mergeCell ref="C29:G29"/>
    <mergeCell ref="C30:G30"/>
    <mergeCell ref="C31:G31"/>
    <mergeCell ref="D49:H49"/>
    <mergeCell ref="C32:H32"/>
    <mergeCell ref="C37:H37"/>
    <mergeCell ref="B38:H44"/>
    <mergeCell ref="D46:H46"/>
    <mergeCell ref="D48:H48"/>
    <mergeCell ref="C33:G33"/>
  </mergeCells>
  <phoneticPr fontId="62" type="noConversion"/>
  <conditionalFormatting sqref="H6 H8:H11">
    <cfRule type="cellIs" dxfId="1351" priority="21" operator="equal">
      <formula>" "</formula>
    </cfRule>
    <cfRule type="cellIs" dxfId="1350" priority="22" operator="equal">
      <formula>"Answer Here"</formula>
    </cfRule>
  </conditionalFormatting>
  <conditionalFormatting sqref="H33:H36 H5:H11 H13:H19">
    <cfRule type="cellIs" dxfId="1349" priority="23" operator="equal">
      <formula>" "</formula>
    </cfRule>
  </conditionalFormatting>
  <conditionalFormatting sqref="B38:C38">
    <cfRule type="cellIs" dxfId="1348" priority="19" operator="equal">
      <formula>" "</formula>
    </cfRule>
    <cfRule type="cellIs" dxfId="1347" priority="20" operator="equal">
      <formula>"Answer Here"</formula>
    </cfRule>
  </conditionalFormatting>
  <conditionalFormatting sqref="H7">
    <cfRule type="cellIs" dxfId="1346" priority="17" operator="equal">
      <formula>" "</formula>
    </cfRule>
    <cfRule type="cellIs" dxfId="1345" priority="18" operator="equal">
      <formula>"Answer Here"</formula>
    </cfRule>
  </conditionalFormatting>
  <conditionalFormatting sqref="B38:C38 H33:H36 H5:H11 H13:H19">
    <cfRule type="cellIs" dxfId="1344" priority="24" operator="equal">
      <formula>"Answer Here"</formula>
    </cfRule>
  </conditionalFormatting>
  <conditionalFormatting sqref="H21:H23">
    <cfRule type="cellIs" dxfId="1343" priority="15" operator="equal">
      <formula>" "</formula>
    </cfRule>
  </conditionalFormatting>
  <conditionalFormatting sqref="H21:H23">
    <cfRule type="cellIs" dxfId="1342" priority="16" operator="equal">
      <formula>"Answer Here"</formula>
    </cfRule>
  </conditionalFormatting>
  <conditionalFormatting sqref="H28:H29">
    <cfRule type="cellIs" dxfId="1341" priority="13" operator="equal">
      <formula>" "</formula>
    </cfRule>
  </conditionalFormatting>
  <conditionalFormatting sqref="H28:H29">
    <cfRule type="cellIs" dxfId="1340" priority="14" operator="equal">
      <formula>"Answer Here"</formula>
    </cfRule>
  </conditionalFormatting>
  <conditionalFormatting sqref="H30">
    <cfRule type="cellIs" dxfId="1339" priority="11" operator="equal">
      <formula>" "</formula>
    </cfRule>
  </conditionalFormatting>
  <conditionalFormatting sqref="H30">
    <cfRule type="cellIs" dxfId="1338" priority="12" operator="equal">
      <formula>"Answer Here"</formula>
    </cfRule>
  </conditionalFormatting>
  <conditionalFormatting sqref="H25">
    <cfRule type="cellIs" dxfId="1337" priority="9" operator="equal">
      <formula>" "</formula>
    </cfRule>
  </conditionalFormatting>
  <conditionalFormatting sqref="H25">
    <cfRule type="cellIs" dxfId="1336" priority="10" operator="equal">
      <formula>"Answer Here"</formula>
    </cfRule>
  </conditionalFormatting>
  <conditionalFormatting sqref="H26">
    <cfRule type="cellIs" dxfId="1335" priority="7" operator="equal">
      <formula>" "</formula>
    </cfRule>
  </conditionalFormatting>
  <conditionalFormatting sqref="H26">
    <cfRule type="cellIs" dxfId="1334" priority="8" operator="equal">
      <formula>"Answer Here"</formula>
    </cfRule>
  </conditionalFormatting>
  <conditionalFormatting sqref="H5:H11">
    <cfRule type="cellIs" dxfId="1333" priority="5" operator="equal">
      <formula>" "</formula>
    </cfRule>
    <cfRule type="cellIs" dxfId="1332" priority="6" operator="equal">
      <formula>"Answer Here"</formula>
    </cfRule>
  </conditionalFormatting>
  <conditionalFormatting sqref="H31">
    <cfRule type="cellIs" dxfId="1331" priority="1" operator="equal">
      <formula>" "</formula>
    </cfRule>
  </conditionalFormatting>
  <conditionalFormatting sqref="H31">
    <cfRule type="cellIs" dxfId="1330" priority="2" operator="equal">
      <formula>"Answer Here"</formula>
    </cfRule>
  </conditionalFormatting>
  <dataValidations count="2">
    <dataValidation type="list" allowBlank="1" showInputMessage="1" showErrorMessage="1" sqref="H33:H36 H25:H26 H28 H30" xr:uid="{00000000-0002-0000-0300-000000000000}">
      <formula1>"Answer Here, Yes, No"</formula1>
    </dataValidation>
    <dataValidation type="list" allowBlank="1" showInputMessage="1" showErrorMessage="1" sqref="H29 H31" xr:uid="{00000000-0002-0000-0300-000002000000}">
      <formula1>"Answer Here, Attached Here, No Attachment Available"</formula1>
    </dataValidation>
  </dataValidations>
  <pageMargins left="0.5" right="0.5" top="0.5" bottom="0.5" header="0.3" footer="0.3"/>
  <pageSetup paperSize="9" scale="77" orientation="portrait" r:id="rId1"/>
  <colBreaks count="1" manualBreakCount="1">
    <brk id="8" min="1" max="5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rgb="FF00B050"/>
  </sheetPr>
  <dimension ref="A1:O75"/>
  <sheetViews>
    <sheetView showGridLines="0" zoomScale="80" zoomScaleNormal="80" zoomScaleSheetLayoutView="90" workbookViewId="0">
      <pane xSplit="3" ySplit="5" topLeftCell="D55" activePane="bottomRight" state="frozen"/>
      <selection activeCell="D38" sqref="D38"/>
      <selection pane="topRight" activeCell="D38" sqref="D38"/>
      <selection pane="bottomLeft" activeCell="D38" sqref="D38"/>
      <selection pane="bottomRight" activeCell="K70" sqref="K70"/>
    </sheetView>
  </sheetViews>
  <sheetFormatPr defaultColWidth="9.26953125" defaultRowHeight="14.5"/>
  <cols>
    <col min="1" max="1" width="0.7265625" style="377" customWidth="1"/>
    <col min="2" max="2" width="5.54296875" style="363" customWidth="1"/>
    <col min="3" max="3" width="19.54296875" style="381" customWidth="1"/>
    <col min="4" max="4" width="43.453125" style="363" customWidth="1"/>
    <col min="5" max="5" width="11.7265625" style="363" customWidth="1"/>
    <col min="6" max="6" width="9.7265625" style="363" customWidth="1"/>
    <col min="7" max="7" width="80" style="363" customWidth="1"/>
    <col min="8" max="8" width="15.1796875" style="363" bestFit="1" customWidth="1"/>
    <col min="9" max="9" width="10.1796875" style="363" customWidth="1"/>
    <col min="10" max="15" width="6.26953125" style="363" customWidth="1"/>
    <col min="16" max="16384" width="9.26953125" style="363"/>
  </cols>
  <sheetData>
    <row r="1" spans="1:15" s="360" customFormat="1" ht="10.15" customHeight="1" thickBot="1">
      <c r="C1" s="361"/>
      <c r="I1" s="178"/>
      <c r="J1" s="362"/>
      <c r="K1" s="362"/>
      <c r="L1" s="362"/>
      <c r="M1" s="362"/>
      <c r="N1" s="362"/>
      <c r="O1" s="362"/>
    </row>
    <row r="2" spans="1:15" ht="53.65" customHeight="1" thickBot="1">
      <c r="A2" s="363"/>
      <c r="B2" s="364"/>
      <c r="C2" s="365"/>
      <c r="D2" s="605" t="str">
        <f>IF(Language!D6="English",SQ_EN!D2,IF(Language!D6="简体中文",SQ_CN!D2,IF(Language!D6="日本語",SQ_JP!D2,IF(Language!D6="한국어",SQ_KR!D2,""))))</f>
        <v>Molex Supplier Social Responsibility Risk Assessment Form</v>
      </c>
      <c r="E2" s="605"/>
      <c r="F2" s="605"/>
      <c r="G2" s="605"/>
      <c r="H2" s="606"/>
      <c r="I2" s="405"/>
    </row>
    <row r="3" spans="1:15" ht="15" customHeight="1">
      <c r="A3" s="366"/>
      <c r="B3" s="260" t="str">
        <f>IF(Language!D6="English",SQ_EN!B3,IF(Language!D6="简体中文",SQ_CN!B3,IF(Language!D6="日本語",SQ_JP!B3,IF(Language!D6="한국어",SQ_KR!B3,""))))</f>
        <v>Section A: Labor</v>
      </c>
      <c r="C3" s="367"/>
      <c r="D3" s="367"/>
      <c r="E3" s="367"/>
      <c r="F3" s="367"/>
      <c r="G3" s="367"/>
      <c r="H3" s="367"/>
      <c r="I3" s="405"/>
    </row>
    <row r="4" spans="1:15" ht="15" customHeight="1">
      <c r="A4" s="366"/>
      <c r="B4" s="585" t="str">
        <f>IF(Language!D6="English",SQ_EN!B4,IF(Language!D6="简体中文",SQ_CN!B4,IF(Language!D6="日本語",SQ_JP!B4,IF(Language!D6="한국어",SQ_KR!B4,""))))</f>
        <v>Item</v>
      </c>
      <c r="C4" s="587" t="str">
        <f>IF(Language!D6="English",SQ_EN!C4,IF(Language!D6="简体中文",SQ_CN!C4,IF(Language!D6="日本語",SQ_JP!C4,IF(Language!D6="한국어",SQ_KR!C4,""))))</f>
        <v>Element</v>
      </c>
      <c r="D4" s="587" t="str">
        <f>IF(Language!D6="English",SQ_EN!D4,IF(Language!D6="简体中文",SQ_CN!D4,IF(Language!D6="日本語",SQ_JP!D4,IF(Language!D6="한국어",SQ_KR!D4,""))))</f>
        <v>Question</v>
      </c>
      <c r="E4" s="587" t="str">
        <f>IF(Language!D6="English",SQ_EN!E4,IF(Language!D6="简体中文",SQ_CN!E4,IF(Language!D6="日本語",SQ_JP!E4,IF(Language!D6="한국어",SQ_KR!E4,""))))</f>
        <v>Supplier 
Answer</v>
      </c>
      <c r="F4" s="589" t="str">
        <f>IF(Language!D6="English",SQ_EN!F4,IF(Language!D6="简体中文",SQ_CN!F4,IF(Language!D6="日本語",SQ_JP!F4,IF(Language!D6="한국어",SQ_KR!F4,""))))</f>
        <v>Supplier Action Required</v>
      </c>
      <c r="G4" s="590"/>
      <c r="H4" s="607" t="str">
        <f>IF(Language!D6="English",SQ_EN!H4,IF(Language!D6="简体中文",SQ_CN!H4,IF(Language!D6="日本語",SQ_JP!H4,IF(Language!D6="한국어",SQ_KR!H4,""))))</f>
        <v>Comments
(Supplier Input)</v>
      </c>
      <c r="I4" s="405"/>
    </row>
    <row r="5" spans="1:15" ht="15" customHeight="1">
      <c r="A5" s="366"/>
      <c r="B5" s="586"/>
      <c r="C5" s="588"/>
      <c r="D5" s="588"/>
      <c r="E5" s="588"/>
      <c r="F5" s="368" t="str">
        <f>IF(Language!D6="English",SQ_EN!F5,IF(Language!D6="简体中文",SQ_CN!F5,IF(Language!D6="日本語",SQ_JP!F5,IF(Language!D6="한국어",SQ_KR!F5,""))))</f>
        <v>Status</v>
      </c>
      <c r="G5" s="368" t="str">
        <f>IF(Language!D6="English",SQ_EN!G5,IF(Language!D6="简体中文",SQ_CN!G5,IF(Language!D6="日本語",SQ_JP!G5,IF(Language!D6="한국어",SQ_KR!G5,""))))</f>
        <v>Key Documentation</v>
      </c>
      <c r="H5" s="608"/>
      <c r="I5" s="406"/>
    </row>
    <row r="6" spans="1:15" ht="130.5">
      <c r="A6" s="366"/>
      <c r="B6" s="579">
        <v>1</v>
      </c>
      <c r="C6" s="582" t="str">
        <f>IF(Language!D6="English",SQ_EN!C6,IF(Language!D6="简体中文",SQ_CN!C6,IF(Language!D6="日本語",SQ_JP!C6,IF(Language!D6="한국어",SQ_KR!C6,""))))</f>
        <v>Freely Chosen Employment</v>
      </c>
      <c r="D6" s="582" t="str">
        <f>IF(Language!D6="English",SQ_EN!D6,IF(Language!D6="简体中文",SQ_CN!D6,IF(Language!D6="日本語",SQ_JP!D6,IF(Language!D6="한국어",SQ_KR!D6,""))))</f>
        <v>Does your facility have a  system or documented procedure for ensuring your facility does NOT use forced, bonded (including debt bondage) or indentured labor, involuntary prison labor, slavery or trafficking of persons?</v>
      </c>
      <c r="E6" s="576" t="s">
        <v>92</v>
      </c>
      <c r="F6" s="369" t="s">
        <v>107</v>
      </c>
      <c r="G6" s="370" t="str">
        <f>IF(Language!D6="English",SQ_EN!G6,IF(Language!D6="简体中文",SQ_CN!G6,IF(Language!D6="日本語",SQ_JP!G6,IF(Language!D6="한국어",SQ_KR!G6,""))))</f>
        <v xml:space="preserve">· Policy or procedure to ensure that any form of forced, bonded, involuntary prison, trafficked or slave labor is not used 
· Policy or procedures on recruitment/hiring process/management of both directly/indirectly hired workers
· Policy or procedures on freedom of movement
· Adequate and effective policy and process to ensure that workers have not paid recruitment fee
· Adequate and effective process to ensure that disciplinary wage deductions are not imposed on workers and bonus award practices are not discriminatory </v>
      </c>
      <c r="H6" s="312"/>
      <c r="I6" s="405"/>
    </row>
    <row r="7" spans="1:15" ht="30.75" customHeight="1">
      <c r="A7" s="366"/>
      <c r="B7" s="580"/>
      <c r="C7" s="583"/>
      <c r="D7" s="583"/>
      <c r="E7" s="577"/>
      <c r="F7" s="369" t="s">
        <v>102</v>
      </c>
      <c r="G7" s="370" t="str">
        <f>IF(Language!D6="English",SQ_EN!G7,IF(Language!D6="简体中文",SQ_CN!G7,IF(Language!D6="日本語",SQ_JP!G7,IF(Language!D6="한국어",SQ_KR!G7,""))))</f>
        <v>If possible, please specify why not in the comments column and provide timing around completion</v>
      </c>
      <c r="H7" s="313"/>
      <c r="I7" s="405"/>
    </row>
    <row r="8" spans="1:15" ht="72.5">
      <c r="A8" s="363"/>
      <c r="B8" s="579">
        <v>2</v>
      </c>
      <c r="C8" s="582" t="str">
        <f>IF(Language!D6="English",SQ_EN!C8,IF(Language!D6="简体中文",SQ_CN!C8,IF(Language!D6="日本語",SQ_JP!C8,IF(Language!D6="한국어",SQ_KR!C8,""))))</f>
        <v>Child Labor</v>
      </c>
      <c r="D8" s="582" t="str">
        <f>IF(Language!D6="English",SQ_EN!D8,IF(Language!D6="简体中文",SQ_CN!D8,IF(Language!D6="日本語",SQ_JP!D8,IF(Language!D6="한국어",SQ_KR!D8,""))))</f>
        <v xml:space="preserve">Does your facility have a system or documented procedure for preventing hiring workers below minimum age? </v>
      </c>
      <c r="E8" s="576" t="s">
        <v>92</v>
      </c>
      <c r="F8" s="369" t="s">
        <v>107</v>
      </c>
      <c r="G8" s="370" t="str">
        <f>IF(Language!D6="English",SQ_EN!G8,IF(Language!D6="简体中文",SQ_CN!G8,IF(Language!D6="日本語",SQ_JP!G8,IF(Language!D6="한국어",SQ_KR!G8,""))))</f>
        <v>· Local minimum age definition
· Minimum hiring age policy
· Policy or procedure to verify the reliability of age documents
· Remediation procedure in place  to assist underage children (in case they are found working at your facilities)</v>
      </c>
      <c r="H8" s="312"/>
      <c r="I8" s="405"/>
    </row>
    <row r="9" spans="1:15" ht="32.25" customHeight="1">
      <c r="A9" s="363"/>
      <c r="B9" s="580"/>
      <c r="C9" s="583"/>
      <c r="D9" s="583"/>
      <c r="E9" s="577"/>
      <c r="F9" s="369" t="s">
        <v>102</v>
      </c>
      <c r="G9" s="370" t="str">
        <f>IF(Language!D6="English",SQ_EN!G9,IF(Language!D6="简体中文",SQ_CN!G9,IF(Language!D6="日本語",SQ_JP!G9,IF(Language!D6="한국어",SQ_KR!G9,""))))</f>
        <v>If possible, please specify why not in the comments column and provide timing around completion</v>
      </c>
      <c r="H9" s="313"/>
      <c r="I9" s="405"/>
    </row>
    <row r="10" spans="1:15" ht="35.15" customHeight="1">
      <c r="A10" s="363"/>
      <c r="B10" s="579">
        <v>3</v>
      </c>
      <c r="C10" s="582" t="str">
        <f>IF(Language!D6="English",SQ_EN!C10,IF(Language!D6="简体中文",SQ_CN!C10,IF(Language!D6="日本語",SQ_JP!C10,IF(Language!D6="한국어",SQ_KR!C10,""))))</f>
        <v>Young Workers</v>
      </c>
      <c r="D10" s="582" t="str">
        <f>IF(Language!D6="English",SQ_EN!D10,IF(Language!D6="简体中文",SQ_CN!D10,IF(Language!D6="日本語",SQ_JP!D10,IF(Language!D6="한국어",SQ_KR!D10,""))))</f>
        <v>Does your facility have a system or documented procedure to ensure workers under the age of 18 are not allowed to perform work that is likely to jeopardize the health or safety of these young workers, including night work or overtime?</v>
      </c>
      <c r="E10" s="576" t="s">
        <v>92</v>
      </c>
      <c r="F10" s="369" t="s">
        <v>107</v>
      </c>
      <c r="G10" s="370" t="str">
        <f>IF(Language!D6="English",SQ_EN!G10,IF(Language!D6="简体中文",SQ_CN!G10,IF(Language!D6="日本語",SQ_JP!G10,IF(Language!D6="한국어",SQ_KR!G10,""))))</f>
        <v>· Company policy for young worker protection and appropriate hours/shift</v>
      </c>
      <c r="H10" s="312"/>
      <c r="I10" s="405"/>
    </row>
    <row r="11" spans="1:15" ht="39" customHeight="1">
      <c r="A11" s="363"/>
      <c r="B11" s="580"/>
      <c r="C11" s="583"/>
      <c r="D11" s="583"/>
      <c r="E11" s="577"/>
      <c r="F11" s="369" t="s">
        <v>102</v>
      </c>
      <c r="G11" s="370" t="str">
        <f>IF(Language!D6="English",SQ_EN!G11,IF(Language!D6="简体中文",SQ_CN!G11,IF(Language!D6="日本語",SQ_JP!G11,IF(Language!D6="한국어",SQ_KR!G11,""))))</f>
        <v>If possible, please specify why not in the comments column and provide timing around completion</v>
      </c>
      <c r="H11" s="313"/>
      <c r="I11" s="405"/>
    </row>
    <row r="12" spans="1:15" ht="35.15" customHeight="1">
      <c r="A12" s="363"/>
      <c r="B12" s="579">
        <v>4</v>
      </c>
      <c r="C12" s="582" t="str">
        <f>IF(Language!D6="English",SQ_EN!C12,IF(Language!D6="简体中文",SQ_CN!C12,IF(Language!D6="日本語",SQ_JP!C12,IF(Language!D6="한국어",SQ_KR!C12,""))))</f>
        <v>Working Hours</v>
      </c>
      <c r="D12" s="582" t="str">
        <f>IF(Language!D6="English",SQ_EN!D12,IF(Language!D6="简体中文",SQ_CN!D12,IF(Language!D6="日本語",SQ_JP!D12,IF(Language!D6="한국어",SQ_KR!D12,""))))</f>
        <v xml:space="preserve">Has your facility established an effective working hours policy and implementation mechanism to accurately determine, record, manage and control working hours including overtime and days off? </v>
      </c>
      <c r="E12" s="576" t="s">
        <v>92</v>
      </c>
      <c r="F12" s="369" t="s">
        <v>107</v>
      </c>
      <c r="G12" s="370" t="str">
        <f>IF(Language!D6="English",SQ_EN!G12,IF(Language!D6="简体中文",SQ_CN!G12,IF(Language!D6="日本語",SQ_JP!G12,IF(Language!D6="한국어",SQ_KR!G12,""))))</f>
        <v>· Working hours policy (including maximum working hours/consecutive days allowed)
· Work time recording process/procedure (clocking ....)</v>
      </c>
      <c r="H12" s="312"/>
      <c r="I12" s="405"/>
    </row>
    <row r="13" spans="1:15" ht="35.15" customHeight="1">
      <c r="A13" s="363"/>
      <c r="B13" s="580"/>
      <c r="C13" s="583"/>
      <c r="D13" s="583"/>
      <c r="E13" s="577"/>
      <c r="F13" s="369" t="s">
        <v>102</v>
      </c>
      <c r="G13" s="370" t="str">
        <f>IF(Language!D6="English",SQ_EN!G13,IF(Language!D6="简体中文",SQ_CN!G13,IF(Language!D6="日本語",SQ_JP!G13,IF(Language!D6="한국어",SQ_KR!G13,""))))</f>
        <v>If possible, please specify why not in the comments column and provide timing around completion</v>
      </c>
      <c r="H13" s="313"/>
      <c r="I13" s="405"/>
    </row>
    <row r="14" spans="1:15" ht="29">
      <c r="A14" s="363"/>
      <c r="B14" s="579">
        <v>5</v>
      </c>
      <c r="C14" s="582" t="str">
        <f>IF(Language!D6="English",SQ_EN!C14,IF(Language!D6="简体中文",SQ_CN!C14,IF(Language!D6="日本語",SQ_JP!C14,IF(Language!D6="한국어",SQ_KR!C14,""))))</f>
        <v>Wages and Benefits</v>
      </c>
      <c r="D14" s="582" t="str">
        <f>IF(Language!D6="English",SQ_EN!D14,IF(Language!D6="简体中文",SQ_CN!D14,IF(Language!D6="日本語",SQ_JP!D14,IF(Language!D6="한국어",SQ_KR!D14,""))))</f>
        <v>Are legal wages for regular and overtime hours correctly calculated and paid to all workers?</v>
      </c>
      <c r="E14" s="576" t="s">
        <v>920</v>
      </c>
      <c r="F14" s="369" t="s">
        <v>107</v>
      </c>
      <c r="G14" s="370" t="str">
        <f>IF(Language!D6="English",SQ_EN!G14,IF(Language!D6="简体中文",SQ_CN!G14,IF(Language!D6="日本語",SQ_JP!G14,IF(Language!D6="한국어",SQ_KR!G14,""))))</f>
        <v>· Wage and benefit policy
· Policy of social insurance and all mandatory statutory payment</v>
      </c>
      <c r="H14" s="312"/>
      <c r="I14" s="405"/>
    </row>
    <row r="15" spans="1:15" ht="30.75" customHeight="1">
      <c r="A15" s="363"/>
      <c r="B15" s="580"/>
      <c r="C15" s="583"/>
      <c r="D15" s="583"/>
      <c r="E15" s="577"/>
      <c r="F15" s="369" t="s">
        <v>102</v>
      </c>
      <c r="G15" s="370" t="str">
        <f>IF(Language!D6="English",SQ_EN!G15,IF(Language!D6="简体中文",SQ_CN!G15,IF(Language!D6="日本語",SQ_JP!G15,IF(Language!D6="한국어",SQ_KR!G15,""))))</f>
        <v>If possible, please specify why not in the comments column and provide timing around completion</v>
      </c>
      <c r="H15" s="313"/>
      <c r="I15" s="405"/>
    </row>
    <row r="16" spans="1:15" ht="68.25" customHeight="1">
      <c r="A16" s="363"/>
      <c r="B16" s="579">
        <v>6</v>
      </c>
      <c r="C16" s="582" t="str">
        <f>IF(Language!D6="English",SQ_EN!C16,IF(Language!D6="简体中文",SQ_CN!C16,IF(Language!D6="日本語",SQ_JP!C16,IF(Language!D6="한국어",SQ_KR!C16,""))))</f>
        <v>Non-Discrimination and Prohibited Harassment 1</v>
      </c>
      <c r="D16" s="582" t="str">
        <f>IF(Language!D6="English",SQ_EN!D16,IF(Language!D6="简体中文",SQ_CN!D16,IF(Language!D6="日本語",SQ_JP!D16,IF(Language!D6="한국어",SQ_KR!D16,""))))</f>
        <v xml:space="preserve">Does your facility have a documented procedure for prohibiting discrimination and harassment under any circumstance? </v>
      </c>
      <c r="E16" s="576" t="s">
        <v>92</v>
      </c>
      <c r="F16" s="369" t="s">
        <v>107</v>
      </c>
      <c r="G16" s="370" t="str">
        <f>IF(Language!D6="English",SQ_EN!G16,IF(Language!D6="简体中文",SQ_CN!G16,IF(Language!D6="日本語",SQ_JP!G16,IF(Language!D6="한국어",SQ_KR!G16,""))))</f>
        <v>· No discrimination and harassment policy
· Pre-employment, pre-placement medical examination requirements
· Facility rules and regulations on acceptable worker practice and disciplinary measures
· Policy or procedure to ensure reasonable religious accommodation</v>
      </c>
      <c r="H16" s="312"/>
      <c r="I16" s="405"/>
    </row>
    <row r="17" spans="1:9" ht="30.75" customHeight="1">
      <c r="A17" s="363"/>
      <c r="B17" s="580"/>
      <c r="C17" s="583"/>
      <c r="D17" s="583"/>
      <c r="E17" s="577"/>
      <c r="F17" s="369" t="s">
        <v>102</v>
      </c>
      <c r="G17" s="370" t="str">
        <f>IF(Language!D6="English",SQ_EN!G17,IF(Language!D6="简体中文",SQ_CN!G17,IF(Language!D6="日本語",SQ_JP!G17,IF(Language!D6="한국어",SQ_KR!G17,""))))</f>
        <v>If possible, please specify why not in the comments column and provide timing around completion</v>
      </c>
      <c r="H17" s="314"/>
      <c r="I17" s="405"/>
    </row>
    <row r="18" spans="1:9" s="371" customFormat="1" ht="87">
      <c r="B18" s="603">
        <v>7</v>
      </c>
      <c r="C18" s="582" t="str">
        <f>IF(Language!D6="English",SQ_EN!C18,IF(Language!D6="简体中文",SQ_CN!C18,IF(Language!D6="日本語",SQ_JP!C18,IF(Language!D6="한국어",SQ_KR!C18,""))))</f>
        <v>Freedom of Association</v>
      </c>
      <c r="D18" s="582" t="str">
        <f>IF(Language!D6="English",SQ_EN!D18,IF(Language!D6="简体中文",SQ_CN!D18,IF(Language!D6="日本語",SQ_JP!D18,IF(Language!D6="한국어",SQ_KR!D18,""))))</f>
        <v>Does your facility have a documented procedure for respecting workers’ rights under applicable law to form or participate in organizations of their choosing, including trade unions, worker committees or other worker associations.?</v>
      </c>
      <c r="E18" s="599" t="s">
        <v>92</v>
      </c>
      <c r="F18" s="372" t="s">
        <v>107</v>
      </c>
      <c r="G18" s="370" t="str">
        <f>IF(Language!D6="English",SQ_EN!G18,IF(Language!D6="简体中文",SQ_CN!G18,IF(Language!D6="日本語",SQ_JP!G18,IF(Language!D6="한국어",SQ_KR!G18,""))))</f>
        <v>· Related terms or documents of respecting the right of workers to form or enroll in a trade union, or to refrain from doing so, are available and are communicated to workers in a language the worker understands.
· Related terms or documents include the recognition of the right of workers to bargain collectively
· Related terms or documents of respecting the right of peaceful assembly</v>
      </c>
      <c r="H18" s="312"/>
      <c r="I18" s="407"/>
    </row>
    <row r="19" spans="1:9" s="371" customFormat="1" ht="30.75" customHeight="1" thickBot="1">
      <c r="B19" s="604"/>
      <c r="C19" s="584"/>
      <c r="D19" s="584"/>
      <c r="E19" s="600"/>
      <c r="F19" s="373" t="s">
        <v>102</v>
      </c>
      <c r="G19" s="374" t="str">
        <f>IF(Language!D6="English",SQ_EN!G19,IF(Language!D6="简体中文",SQ_CN!G19,IF(Language!D6="日本語",SQ_JP!G19,IF(Language!D6="한국어",SQ_KR!G19,""))))</f>
        <v>If possible, please specify why not in the comments column and provide timing around completion</v>
      </c>
      <c r="H19" s="315"/>
      <c r="I19" s="407"/>
    </row>
    <row r="20" spans="1:9" ht="15.5">
      <c r="A20" s="366"/>
      <c r="B20" s="261" t="str">
        <f>IF(Language!D6="English",SQ_EN!B20,IF(Language!D6="简体中文",SQ_CN!B20,IF(Language!D6="日本語",SQ_JP!B20,IF(Language!D6="한국어",SQ_KR!B20,""))))</f>
        <v>Section B: Health and Safety</v>
      </c>
      <c r="C20" s="375"/>
      <c r="D20" s="375"/>
      <c r="E20" s="135"/>
      <c r="F20" s="376"/>
      <c r="G20" s="376"/>
      <c r="H20" s="135"/>
      <c r="I20" s="405"/>
    </row>
    <row r="21" spans="1:9" ht="32.25" customHeight="1">
      <c r="A21" s="366"/>
      <c r="B21" s="585" t="str">
        <f>IF(Language!D6="English",SQ_EN!B21,IF(Language!D6="简体中文",SQ_CN!B21,IF(Language!D6="日本語",SQ_JP!B21,IF(Language!D6="한국어",SQ_KR!B21,""))))</f>
        <v>Item</v>
      </c>
      <c r="C21" s="587" t="str">
        <f>IF(Language!D6="English",SQ_EN!C21,IF(Language!D6="简体中文",SQ_CN!C21,IF(Language!D6="日本語",SQ_JP!C21,IF(Language!D6="한국어",SQ_KR!C21,""))))</f>
        <v>Element</v>
      </c>
      <c r="D21" s="587" t="str">
        <f>IF(Language!D6="English",SQ_EN!D21,IF(Language!D6="简体中文",SQ_CN!D21,IF(Language!D6="日本語",SQ_JP!D21,IF(Language!D6="한국어",SQ_KR!D21,""))))</f>
        <v>Question</v>
      </c>
      <c r="E21" s="587" t="str">
        <f>IF(Language!D6="English",SQ_EN!E21,IF(Language!D6="简体中文",SQ_CN!E21,IF(Language!D6="日本語",SQ_JP!E21,IF(Language!D6="한국어",SQ_KR!E21,""))))</f>
        <v>Supplier 
Answer</v>
      </c>
      <c r="F21" s="589" t="str">
        <f>IF(Language!D6="English",SQ_EN!F21,IF(Language!D6="简体中文",SQ_CN!F21,IF(Language!D6="日本語",SQ_JP!F21,IF(Language!D6="한국어",SQ_KR!F21,""))))</f>
        <v>Supplier Action Required</v>
      </c>
      <c r="G21" s="590"/>
      <c r="H21" s="591" t="str">
        <f>IF(Language!D6="English",SQ_EN!H21,IF(Language!D6="简体中文",SQ_CN!H21,IF(Language!D6="日本語",SQ_JP!H21,IF(Language!D6="한국어",SQ_KR!H21,""))))</f>
        <v>Comments
(Supplier Input)</v>
      </c>
      <c r="I21" s="405"/>
    </row>
    <row r="22" spans="1:9" ht="15" customHeight="1">
      <c r="A22" s="366"/>
      <c r="B22" s="586"/>
      <c r="C22" s="588"/>
      <c r="D22" s="588"/>
      <c r="E22" s="588"/>
      <c r="F22" s="368" t="str">
        <f>IF(Language!D6="English",SQ_EN!F22,IF(Language!D6="简体中文",SQ_CN!F22,IF(Language!D6="日本語",SQ_JP!F22,IF(Language!D6="한국어",SQ_KR!F22,""))))</f>
        <v>Status</v>
      </c>
      <c r="G22" s="368" t="str">
        <f>IF(Language!D6="English",SQ_EN!G22,IF(Language!D6="简体中文",SQ_CN!G22,IF(Language!D6="日本語",SQ_JP!G22,IF(Language!D6="한국어",SQ_KR!G22,""))))</f>
        <v>Key Documentation</v>
      </c>
      <c r="H22" s="592"/>
      <c r="I22" s="405"/>
    </row>
    <row r="23" spans="1:9" ht="29">
      <c r="A23" s="363"/>
      <c r="B23" s="593">
        <v>1</v>
      </c>
      <c r="C23" s="582" t="str">
        <f>IF(Language!D6="English",SQ_EN!C23,IF(Language!D6="简体中文",SQ_CN!C23,IF(Language!D6="日本語",SQ_JP!C23,IF(Language!D6="한국어",SQ_KR!C23,""))))</f>
        <v>Occupational Safety 1</v>
      </c>
      <c r="D23" s="582" t="str">
        <f>IF(Language!D6="English",SQ_EN!D23,IF(Language!D6="简体中文",SQ_CN!D23,IF(Language!D6="日本語",SQ_JP!D23,IF(Language!D6="한국어",SQ_KR!D23,""))))</f>
        <v>Does your facility control worker exposure to safety hazards through engineering and administrative controls and safe work procedures?</v>
      </c>
      <c r="E23" s="599" t="s">
        <v>92</v>
      </c>
      <c r="F23" s="369" t="s">
        <v>107</v>
      </c>
      <c r="G23" s="370" t="str">
        <f>IF(Language!D6="English",SQ_EN!G23,IF(Language!D6="简体中文",SQ_CN!G23,IF(Language!D6="日本語",SQ_JP!G23,IF(Language!D6="한국어",SQ_KR!G23,""))))</f>
        <v>· Safety hazards identification and risk assessment procedure
· Personal protective equipment program</v>
      </c>
      <c r="H23" s="312"/>
      <c r="I23" s="406"/>
    </row>
    <row r="24" spans="1:9" ht="29">
      <c r="A24" s="363"/>
      <c r="B24" s="601"/>
      <c r="C24" s="583"/>
      <c r="D24" s="583"/>
      <c r="E24" s="602"/>
      <c r="F24" s="369" t="s">
        <v>102</v>
      </c>
      <c r="G24" s="370" t="str">
        <f>IF(Language!D6="English",SQ_EN!G24,IF(Language!D6="简体中文",SQ_CN!G24,IF(Language!D6="日本語",SQ_JP!G24,IF(Language!D6="한국어",SQ_KR!G24,""))))</f>
        <v>If possible, please specify why not in the comments column and provide timing around completion</v>
      </c>
      <c r="H24" s="314"/>
      <c r="I24" s="405"/>
    </row>
    <row r="25" spans="1:9" ht="43.5">
      <c r="A25" s="363"/>
      <c r="B25" s="593">
        <v>2</v>
      </c>
      <c r="C25" s="582" t="str">
        <f>IF(Language!D6="English",SQ_EN!C25,IF(Language!D6="简体中文",SQ_CN!C25,IF(Language!D6="日本語",SQ_JP!C25,IF(Language!D6="한국어",SQ_KR!C25,""))))</f>
        <v>Occupational Safety 2</v>
      </c>
      <c r="D25" s="582" t="str">
        <f>IF(Language!D6="English",SQ_EN!D25,IF(Language!D6="简体中文",SQ_CN!D25,IF(Language!D6="日本語",SQ_JP!D25,IF(Language!D6="한국어",SQ_KR!D25,""))))</f>
        <v>Does your facility have a process to minimize any workplace health and safety risks to pregnant women and nursing mothers including removal from high hazard conditions?</v>
      </c>
      <c r="E25" s="599" t="s">
        <v>92</v>
      </c>
      <c r="F25" s="369" t="s">
        <v>107</v>
      </c>
      <c r="G25" s="370" t="str">
        <f>IF(Language!D6="English",SQ_EN!G25,IF(Language!D6="简体中文",SQ_CN!G25,IF(Language!D6="日本語",SQ_JP!G25,IF(Language!D6="한국어",SQ_KR!G25,""))))</f>
        <v>· Policy or procedure to ensure reasonable accommodation for pregnant women/nursing mothers (If this requirement is not covered under existing H&amp;S policy)
·Risk Assessment</v>
      </c>
      <c r="H25" s="312"/>
      <c r="I25" s="408"/>
    </row>
    <row r="26" spans="1:9" ht="38.25" customHeight="1">
      <c r="A26" s="363"/>
      <c r="B26" s="601"/>
      <c r="C26" s="583"/>
      <c r="D26" s="583"/>
      <c r="E26" s="602"/>
      <c r="F26" s="404" t="s">
        <v>102</v>
      </c>
      <c r="G26" s="370" t="str">
        <f>IF(Language!D6="English",SQ_EN!G26,IF(Language!D6="简体中文",SQ_CN!G26,IF(Language!D6="日本語",SQ_JP!G26,IF(Language!D6="한국어",SQ_KR!G26,""))))</f>
        <v>If possible, please specify why not in the comments column and provide timing around completion</v>
      </c>
      <c r="H26" s="314"/>
      <c r="I26" s="405"/>
    </row>
    <row r="27" spans="1:9" ht="49.5" customHeight="1">
      <c r="A27" s="363"/>
      <c r="B27" s="593">
        <v>3</v>
      </c>
      <c r="C27" s="582" t="str">
        <f>IF(Language!D6="English",SQ_EN!C27,IF(Language!D6="简体中文",SQ_CN!C27,IF(Language!D6="日本語",SQ_JP!C27,IF(Language!D6="한국어",SQ_KR!C27,""))))</f>
        <v>Emergency Preparedness 1</v>
      </c>
      <c r="D27" s="582" t="str">
        <f>IF(Language!D6="English",SQ_EN!D27,IF(Language!D6="简体中文",SQ_CN!D27,IF(Language!D6="日本語",SQ_JP!D27,IF(Language!D6="한국어",SQ_KR!D27,""))))</f>
        <v>Has your facility identified the potential risk of fire, chemical spill and natural disasters and implemented a program minimize their impacts?</v>
      </c>
      <c r="E27" s="599" t="s">
        <v>92</v>
      </c>
      <c r="F27" s="369" t="s">
        <v>107</v>
      </c>
      <c r="G27" s="370" t="str">
        <f>IF(Language!D6="English",SQ_EN!G27,IF(Language!D6="简体中文",SQ_CN!G27,IF(Language!D6="日本語",SQ_JP!G27,IF(Language!D6="한국어",SQ_KR!G27,""))))</f>
        <v xml:space="preserve">· Emergency response plan/procedure </v>
      </c>
      <c r="H27" s="312"/>
      <c r="I27" s="405"/>
    </row>
    <row r="28" spans="1:9" ht="38.25" customHeight="1">
      <c r="A28" s="363"/>
      <c r="B28" s="601"/>
      <c r="C28" s="583"/>
      <c r="D28" s="583"/>
      <c r="E28" s="602"/>
      <c r="F28" s="369" t="s">
        <v>102</v>
      </c>
      <c r="G28" s="370" t="str">
        <f>IF(Language!D6="English",SQ_EN!G28,IF(Language!D6="简体中文",SQ_CN!G28,IF(Language!D6="日本語",SQ_JP!G28,IF(Language!D6="한국어",SQ_KR!G28,""))))</f>
        <v>If possible, please specify why not in the comments column and provide timing around completion</v>
      </c>
      <c r="H28" s="313"/>
      <c r="I28" s="405"/>
    </row>
    <row r="29" spans="1:9" ht="35.15" customHeight="1">
      <c r="A29" s="363"/>
      <c r="B29" s="593">
        <v>4</v>
      </c>
      <c r="C29" s="582" t="str">
        <f>IF(Language!D6="English",SQ_EN!C29,IF(Language!D6="简体中文",SQ_CN!C29,IF(Language!D6="日本語",SQ_JP!C29,IF(Language!D6="한국어",SQ_KR!C29,""))))</f>
        <v>Emergency Preparedness 2</v>
      </c>
      <c r="D29" s="582" t="str">
        <f>IF(Language!D6="English",SQ_EN!D29,IF(Language!D6="简体中文",SQ_CN!D29,IF(Language!D6="日本語",SQ_JP!D29,IF(Language!D6="한국어",SQ_KR!D29,""))))</f>
        <v>Does your facility conduct emergency evacuation drills at least annually which cover all workers in every area and for all work shifts?</v>
      </c>
      <c r="E29" s="599" t="s">
        <v>92</v>
      </c>
      <c r="F29" s="369" t="s">
        <v>107</v>
      </c>
      <c r="G29" s="370" t="str">
        <f>IF(Language!D6="English",SQ_EN!G29,IF(Language!D6="简体中文",SQ_CN!G29,IF(Language!D6="日本語",SQ_JP!G29,IF(Language!D6="한국어",SQ_KR!G29,""))))</f>
        <v>· Fire/evacuation drill records</v>
      </c>
      <c r="H29" s="312"/>
      <c r="I29" s="405"/>
    </row>
    <row r="30" spans="1:9" ht="45.75" customHeight="1">
      <c r="A30" s="363"/>
      <c r="B30" s="601"/>
      <c r="C30" s="583"/>
      <c r="D30" s="583"/>
      <c r="E30" s="602"/>
      <c r="F30" s="369" t="s">
        <v>102</v>
      </c>
      <c r="G30" s="370" t="str">
        <f>IF(Language!D6="English",SQ_EN!G30,IF(Language!D6="简体中文",SQ_CN!G30,IF(Language!D6="日本語",SQ_JP!G30,IF(Language!D6="한국어",SQ_KR!G30,""))))</f>
        <v>If possible, please specify why not in the comments column and provide timing around completion</v>
      </c>
      <c r="H30" s="313"/>
      <c r="I30" s="405"/>
    </row>
    <row r="31" spans="1:9" ht="35.15" customHeight="1">
      <c r="A31" s="363"/>
      <c r="B31" s="593">
        <v>5</v>
      </c>
      <c r="C31" s="582" t="str">
        <f>IF(Language!D6="English",SQ_EN!C31,IF(Language!D6="简体中文",SQ_CN!C31,IF(Language!D6="日本語",SQ_JP!C31,IF(Language!D6="한국어",SQ_KR!C31,""))))</f>
        <v>Occupational Injury and Illness</v>
      </c>
      <c r="D31" s="582" t="str">
        <f>IF(Language!D6="English",SQ_EN!D31,IF(Language!D6="简体中文",SQ_CN!D31,IF(Language!D6="日本語",SQ_JP!D31,IF(Language!D6="한국어",SQ_KR!D31,""))))</f>
        <v>Has your facility developed and implemented procedures and systems to prevent, manage, track and report occupational injury and illness?</v>
      </c>
      <c r="E31" s="599" t="s">
        <v>92</v>
      </c>
      <c r="F31" s="369" t="s">
        <v>107</v>
      </c>
      <c r="G31" s="370" t="str">
        <f>IF(Language!D6="English",SQ_EN!G31,IF(Language!D6="简体中文",SQ_CN!G31,IF(Language!D6="日本語",SQ_JP!G31,IF(Language!D6="한국어",SQ_KR!G31,""))))</f>
        <v>· Accident/occupational illness investigation and follow-up procedure</v>
      </c>
      <c r="H31" s="312"/>
      <c r="I31" s="405"/>
    </row>
    <row r="32" spans="1:9" ht="35.15" customHeight="1">
      <c r="A32" s="363"/>
      <c r="B32" s="601"/>
      <c r="C32" s="583"/>
      <c r="D32" s="583"/>
      <c r="E32" s="602"/>
      <c r="F32" s="369" t="s">
        <v>102</v>
      </c>
      <c r="G32" s="370" t="str">
        <f>IF(Language!D6="English",SQ_EN!G32,IF(Language!D6="简体中文",SQ_CN!G32,IF(Language!D6="日本語",SQ_JP!G32,IF(Language!D6="한국어",SQ_KR!G32,""))))</f>
        <v>If possible, please specify why not in the comments column and provide timing around completion</v>
      </c>
      <c r="H32" s="313"/>
      <c r="I32" s="405"/>
    </row>
    <row r="33" spans="1:9" ht="35.15" customHeight="1">
      <c r="A33" s="363"/>
      <c r="B33" s="593">
        <v>6</v>
      </c>
      <c r="C33" s="582" t="str">
        <f>IF(Language!D6="English",SQ_EN!C33,IF(Language!D6="简体中文",SQ_CN!C33,IF(Language!D6="日本語",SQ_JP!C33,IF(Language!D6="한국어",SQ_KR!C33,""))))</f>
        <v>Industrial hygiene</v>
      </c>
      <c r="D33" s="582" t="str">
        <f>IF(Language!D6="English",SQ_EN!D33,IF(Language!D6="简体中文",SQ_CN!D33,IF(Language!D6="日本語",SQ_JP!D33,IF(Language!D6="한국어",SQ_KR!D33,""))))</f>
        <v>Has your facility developed and implemented a risk assessment process to identify, evaluate and control worker exposure to chemical, physical and biological agents?</v>
      </c>
      <c r="E33" s="599" t="s">
        <v>92</v>
      </c>
      <c r="F33" s="369" t="s">
        <v>107</v>
      </c>
      <c r="G33" s="370" t="str">
        <f>IF(Language!D6="English",SQ_EN!G33,IF(Language!D6="简体中文",SQ_CN!G33,IF(Language!D6="日本語",SQ_JP!G33,IF(Language!D6="한국어",SQ_KR!G33,""))))</f>
        <v>· Health risk evaluation process
· Personal protective equipment program</v>
      </c>
      <c r="H33" s="312"/>
      <c r="I33" s="405"/>
    </row>
    <row r="34" spans="1:9" ht="35.15" customHeight="1">
      <c r="A34" s="363"/>
      <c r="B34" s="601"/>
      <c r="C34" s="583"/>
      <c r="D34" s="583"/>
      <c r="E34" s="602"/>
      <c r="F34" s="369" t="s">
        <v>102</v>
      </c>
      <c r="G34" s="370" t="str">
        <f>IF(Language!D6="English",SQ_EN!G34,IF(Language!D6="简体中文",SQ_CN!G34,IF(Language!D6="日本語",SQ_JP!G34,IF(Language!D6="한국어",SQ_KR!G34,""))))</f>
        <v>If possible, please specify why not in the comments column and provide timing around completion</v>
      </c>
      <c r="H34" s="313"/>
      <c r="I34" s="405"/>
    </row>
    <row r="35" spans="1:9">
      <c r="A35" s="363"/>
      <c r="B35" s="593">
        <v>7</v>
      </c>
      <c r="C35" s="582" t="str">
        <f>IF(Language!D6="English",SQ_EN!C35,IF(Language!D6="简体中文",SQ_CN!C35,IF(Language!D6="日本語",SQ_JP!C35,IF(Language!D6="한국어",SQ_KR!C35,""))))</f>
        <v>Machine Safeguarding</v>
      </c>
      <c r="D35" s="582" t="str">
        <f>IF(Language!D6="English",SQ_EN!D35,IF(Language!D6="简体中文",SQ_CN!D35,IF(Language!D6="日本語",SQ_JP!D35,IF(Language!D6="한국어",SQ_KR!D35,""))))</f>
        <v>Has your facility developed and implemented an adequate and effective machine-safeguarding program to ensure safeguarding is installed as needed to control the identified hazards?</v>
      </c>
      <c r="E35" s="599" t="s">
        <v>92</v>
      </c>
      <c r="F35" s="311" t="s">
        <v>107</v>
      </c>
      <c r="G35" s="370" t="str">
        <f>IF(Language!D6="English",SQ_EN!G35,IF(Language!D6="简体中文",SQ_CN!G35,IF(Language!D6="日本語",SQ_JP!G35,IF(Language!D6="한국어",SQ_KR!G35,""))))</f>
        <v>· Machine safety risk assessment process</v>
      </c>
      <c r="H35" s="312"/>
      <c r="I35" s="405"/>
    </row>
    <row r="36" spans="1:9" ht="29.15" customHeight="1">
      <c r="A36" s="363"/>
      <c r="B36" s="601"/>
      <c r="C36" s="583"/>
      <c r="D36" s="583"/>
      <c r="E36" s="602"/>
      <c r="F36" s="369" t="s">
        <v>102</v>
      </c>
      <c r="G36" s="370" t="str">
        <f>IF(Language!D6="English",SQ_EN!G36,IF(Language!D6="简体中文",SQ_CN!G36,IF(Language!D6="日本語",SQ_JP!G36,IF(Language!D6="한국어",SQ_KR!G36,""))))</f>
        <v>If possible, please specify why not in the comments column and provide timing around completion</v>
      </c>
      <c r="H36" s="317"/>
      <c r="I36" s="405"/>
    </row>
    <row r="37" spans="1:9" ht="33" customHeight="1">
      <c r="A37" s="363"/>
      <c r="B37" s="593">
        <v>8</v>
      </c>
      <c r="C37" s="582" t="str">
        <f>IF(Language!D6="English",SQ_EN!C37,IF(Language!D6="简体中文",SQ_CN!C37,IF(Language!D6="日本語",SQ_JP!C37,IF(Language!D6="한국어",SQ_KR!C37,""))))</f>
        <v>Sanitation, Food, and Housing 1</v>
      </c>
      <c r="D37" s="582" t="str">
        <f>IF(Language!D6="English",SQ_EN!D37,IF(Language!D6="简体中文",SQ_CN!D37,IF(Language!D6="日本語",SQ_JP!D37,IF(Language!D6="한국어",SQ_KR!D37,""))))</f>
        <v>Does your facility provide canteen for your workers ?</v>
      </c>
      <c r="E37" s="599" t="s">
        <v>92</v>
      </c>
      <c r="F37" s="311" t="s">
        <v>107</v>
      </c>
      <c r="G37" s="370" t="str">
        <f>IF(Language!D6="English",SQ_EN!G37,IF(Language!D6="简体中文",SQ_CN!G37,IF(Language!D6="日本語",SQ_JP!G37,IF(Language!D6="한국어",SQ_KR!G37,""))))</f>
        <v>· Food business license (if your facility prepares foods by yourself) 
· Food handler health check records</v>
      </c>
      <c r="H37" s="316"/>
      <c r="I37" s="405"/>
    </row>
    <row r="38" spans="1:9" ht="32.15" customHeight="1">
      <c r="A38" s="363"/>
      <c r="B38" s="601"/>
      <c r="C38" s="583"/>
      <c r="D38" s="583"/>
      <c r="E38" s="602"/>
      <c r="F38" s="369" t="s">
        <v>102</v>
      </c>
      <c r="G38" s="370" t="str">
        <f>IF(Language!D6="English",SQ_EN!G38,IF(Language!D6="简体中文",SQ_CN!G38,IF(Language!D6="日本語",SQ_JP!G38,IF(Language!D6="한국어",SQ_KR!G38,""))))</f>
        <v>No Documentation Required</v>
      </c>
      <c r="H38" s="317"/>
      <c r="I38" s="405"/>
    </row>
    <row r="39" spans="1:9" s="366" customFormat="1" ht="43.5">
      <c r="B39" s="593">
        <v>9</v>
      </c>
      <c r="C39" s="582" t="str">
        <f>IF(Language!D6="English",SQ_EN!C39,IF(Language!D6="简体中文",SQ_CN!C39,IF(Language!D6="日本語",SQ_JP!C39,IF(Language!D6="한국어",SQ_KR!C39,""))))</f>
        <v>Sanitation, Food, and Housing 2</v>
      </c>
      <c r="D39" s="582" t="str">
        <f>IF(Language!D6="English",SQ_EN!D39,IF(Language!D6="简体中文",SQ_CN!D39,IF(Language!D6="日本語",SQ_JP!D39,IF(Language!D6="한국어",SQ_KR!D39,""))))</f>
        <v>Does your facility provide housing (dormitory or worker housing, hostels, apartments or any other form of living quarters) for your workers?</v>
      </c>
      <c r="E39" s="599" t="s">
        <v>92</v>
      </c>
      <c r="F39" s="311" t="s">
        <v>107</v>
      </c>
      <c r="G39" s="370" t="str">
        <f>IF(Language!D6="English",SQ_EN!G39,IF(Language!D6="简体中文",SQ_CN!G39,IF(Language!D6="日本語",SQ_JP!G39,IF(Language!D6="한국어",SQ_KR!G39,""))))</f>
        <v>· Picture of a dormitory room you provide to your workers
· Cleaning and sanitation program
· Fire/evacuation drill records for dorm</v>
      </c>
      <c r="H39" s="318"/>
      <c r="I39" s="409"/>
    </row>
    <row r="40" spans="1:9" s="366" customFormat="1" ht="27" customHeight="1" thickBot="1">
      <c r="B40" s="594"/>
      <c r="C40" s="584"/>
      <c r="D40" s="584"/>
      <c r="E40" s="600"/>
      <c r="F40" s="373" t="s">
        <v>102</v>
      </c>
      <c r="G40" s="374" t="str">
        <f>IF(Language!D6="English",SQ_EN!G40,IF(Language!D6="简体中文",SQ_CN!G40,IF(Language!D6="日本語",SQ_JP!G40,IF(Language!D6="한국어",SQ_KR!G40,""))))</f>
        <v>No Documentation Required</v>
      </c>
      <c r="H40" s="319"/>
      <c r="I40" s="409"/>
    </row>
    <row r="41" spans="1:9" ht="15.5">
      <c r="B41" s="261" t="str">
        <f>IF(Language!D6="English",SQ_EN!B41,IF(Language!D6="简体中文",SQ_CN!B41,IF(Language!D6="日本語",SQ_JP!B41,IF(Language!D6="한국어",SQ_KR!B41,""))))</f>
        <v>Section C: Environmental</v>
      </c>
      <c r="C41" s="261"/>
      <c r="D41" s="376"/>
      <c r="E41" s="135"/>
      <c r="F41" s="376"/>
      <c r="G41" s="376"/>
      <c r="H41" s="135"/>
      <c r="I41" s="405"/>
    </row>
    <row r="42" spans="1:9" ht="30" customHeight="1">
      <c r="B42" s="585" t="str">
        <f>IF(Language!D6="English",SQ_EN!B42,IF(Language!D6="简体中文",SQ_CN!B42,IF(Language!D6="日本語",SQ_JP!B42,IF(Language!D6="한국어",SQ_KR!B42,""))))</f>
        <v>Item</v>
      </c>
      <c r="C42" s="587" t="str">
        <f>IF(Language!D6="English",SQ_EN!C42,IF(Language!D6="简体中文",SQ_CN!C42,IF(Language!D6="日本語",SQ_JP!C42,IF(Language!D6="한국어",SQ_KR!C42,""))))</f>
        <v>Element</v>
      </c>
      <c r="D42" s="587" t="str">
        <f>IF(Language!D6="English",SQ_EN!D42,IF(Language!D6="简体中文",SQ_CN!D42,IF(Language!D6="日本語",SQ_JP!D42,IF(Language!D6="한국어",SQ_KR!D42,""))))</f>
        <v>Question</v>
      </c>
      <c r="E42" s="587" t="str">
        <f>IF(Language!D6="English",SQ_EN!E42,IF(Language!D6="简体中文",SQ_CN!E42,IF(Language!D6="日本語",SQ_JP!E42,IF(Language!D6="한국어",SQ_KR!E42,""))))</f>
        <v>Supplier 
Answer</v>
      </c>
      <c r="F42" s="589" t="str">
        <f>IF(Language!D6="English",SQ_EN!F42,IF(Language!D6="简体中文",SQ_CN!F42,IF(Language!D6="日本語",SQ_JP!F42,IF(Language!D6="한국어",SQ_KR!F42,""))))</f>
        <v>Supplier Action Required</v>
      </c>
      <c r="G42" s="590"/>
      <c r="H42" s="591" t="str">
        <f>IF(Language!D6="English",SQ_EN!H42,IF(Language!D6="简体中文",SQ_CN!H42,IF(Language!D6="日本語",SQ_JP!H42,IF(Language!D6="한국어",SQ_KR!H42,""))))</f>
        <v>Comments
(Supplier Input)</v>
      </c>
      <c r="I42" s="405"/>
    </row>
    <row r="43" spans="1:9" ht="15.75" customHeight="1">
      <c r="B43" s="586"/>
      <c r="C43" s="588"/>
      <c r="D43" s="588"/>
      <c r="E43" s="588"/>
      <c r="F43" s="368" t="str">
        <f>IF(Language!D6="English",SQ_EN!F43,IF(Language!D6="简体中文",SQ_CN!F43,IF(Language!D6="日本語",SQ_JP!F43,IF(Language!D6="한국어",SQ_KR!F43,""))))</f>
        <v>Status</v>
      </c>
      <c r="G43" s="368" t="str">
        <f>IF(Language!D6="English",SQ_EN!G43,IF(Language!D6="简体中文",SQ_CN!G43,IF(Language!D6="日本語",SQ_JP!G43,IF(Language!D6="한국어",SQ_KR!G43,""))))</f>
        <v>Key Documentation</v>
      </c>
      <c r="H43" s="592"/>
      <c r="I43" s="405"/>
    </row>
    <row r="44" spans="1:9" ht="58">
      <c r="B44" s="579">
        <v>1</v>
      </c>
      <c r="C44" s="582" t="str">
        <f>IF(Language!D6="English",SQ_EN!C44,IF(Language!D6="简体中文",SQ_CN!C44,IF(Language!D6="日本語",SQ_JP!C44,IF(Language!D6="한국어",SQ_KR!C44,""))))</f>
        <v>Pollution Prevention and Resource Reduction</v>
      </c>
      <c r="D44" s="582" t="str">
        <f>IF(Language!D6="English",SQ_EN!D44,IF(Language!D6="简体中文",SQ_CN!D44,IF(Language!D6="日本語",SQ_JP!D44,IF(Language!D6="한국어",SQ_KR!D44,""))))</f>
        <v>Has your facility implemented a risk assessment process to identify and mitigate the potential ENVIRONMENTAL risks associated with your operations and activities?</v>
      </c>
      <c r="E44" s="576" t="s">
        <v>92</v>
      </c>
      <c r="F44" s="369" t="s">
        <v>107</v>
      </c>
      <c r="G44" s="370" t="str">
        <f>IF(Language!D6="English",SQ_EN!G44,IF(Language!D6="简体中文",SQ_CN!G44,IF(Language!D6="日本語",SQ_JP!G44,IF(Language!D6="한국어",SQ_KR!G44,""))))</f>
        <v xml:space="preserve">· Environmental impact assessment report (EIA) and acceptance approval (or Equivalents if outside China)
· Discharge permit or discharge declaration (if your manufacturing process involves PCB production, plating, painting, printing, etc.) </v>
      </c>
      <c r="H44" s="312"/>
      <c r="I44" s="405"/>
    </row>
    <row r="45" spans="1:9" ht="15" customHeight="1">
      <c r="B45" s="580"/>
      <c r="C45" s="583"/>
      <c r="D45" s="583"/>
      <c r="E45" s="577"/>
      <c r="F45" s="369" t="s">
        <v>102</v>
      </c>
      <c r="G45" s="370" t="str">
        <f>IF(Language!D6="English",SQ_EN!G45,IF(Language!D6="简体中文",SQ_CN!G45,IF(Language!D6="日本語",SQ_JP!G45,IF(Language!D6="한국어",SQ_KR!G45,""))))</f>
        <v>If possible, please specify why not in the comments column and provide timing around completion</v>
      </c>
      <c r="H45" s="313"/>
      <c r="I45" s="405"/>
    </row>
    <row r="46" spans="1:9" ht="63.75" customHeight="1">
      <c r="B46" s="579">
        <v>2</v>
      </c>
      <c r="C46" s="582" t="str">
        <f>IF(Language!D6="English",SQ_EN!C46,IF(Language!D6="简体中文",SQ_CN!C46,IF(Language!D6="日本語",SQ_JP!C46,IF(Language!D6="한국어",SQ_KR!C46,""))))</f>
        <v>Hazardous Chemicals</v>
      </c>
      <c r="D46" s="582" t="str">
        <f>IF(Language!D6="English",SQ_EN!D46,IF(Language!D6="简体中文",SQ_CN!D46,IF(Language!D6="日本語",SQ_JP!D46,IF(Language!D6="한국어",SQ_KR!D46,""))))</f>
        <v>Does your facility store and/or use hazardous  chemicals (flammable, corrosive, toxic, reactive, etc.)?</v>
      </c>
      <c r="E46" s="576" t="s">
        <v>92</v>
      </c>
      <c r="F46" s="369" t="s">
        <v>107</v>
      </c>
      <c r="G46" s="370" t="str">
        <f>IF(Language!D6="English",SQ_EN!G46,IF(Language!D6="简体中文",SQ_CN!G46,IF(Language!D6="日本語",SQ_JP!G46,IF(Language!D6="한국어",SQ_KR!G46,""))))</f>
        <v xml:space="preserve">· Chemical inventory with annual consumption amount
· Procedures for the safe handling of hazardous  chemicals </v>
      </c>
      <c r="H46" s="312"/>
      <c r="I46" s="405"/>
    </row>
    <row r="47" spans="1:9">
      <c r="B47" s="580"/>
      <c r="C47" s="583"/>
      <c r="D47" s="583"/>
      <c r="E47" s="577"/>
      <c r="F47" s="369" t="s">
        <v>102</v>
      </c>
      <c r="G47" s="370" t="str">
        <f>IF(Language!D6="English",SQ_EN!G47,IF(Language!D6="简体中文",SQ_CN!G47,IF(Language!D6="日本語",SQ_JP!G47,IF(Language!D6="한국어",SQ_KR!G47,""))))</f>
        <v>No Documentation Required</v>
      </c>
      <c r="H47" s="313"/>
      <c r="I47" s="405"/>
    </row>
    <row r="48" spans="1:9" ht="55.5" customHeight="1">
      <c r="A48" s="363"/>
      <c r="B48" s="579">
        <v>3</v>
      </c>
      <c r="C48" s="582" t="str">
        <f>IF(Language!D6="English",SQ_EN!C48,IF(Language!D6="简体中文",SQ_CN!C48,IF(Language!D6="日本語",SQ_JP!C48,IF(Language!D6="한국어",SQ_KR!C48,""))))</f>
        <v>Solid Waste (Non Hazardous)</v>
      </c>
      <c r="D48" s="582" t="str">
        <f>IF(Language!D6="English",SQ_EN!D48,IF(Language!D6="简体中文",SQ_CN!D48,IF(Language!D6="日本語",SQ_JP!D48,IF(Language!D6="한국어",SQ_KR!D48,""))))</f>
        <v>Does your facility have developed policy and procedure for solid waste management?</v>
      </c>
      <c r="E48" s="576" t="s">
        <v>92</v>
      </c>
      <c r="F48" s="369" t="s">
        <v>107</v>
      </c>
      <c r="G48" s="370" t="str">
        <f>IF(Language!D6="English",SQ_EN!G48,IF(Language!D6="简体中文",SQ_CN!G48,IF(Language!D6="日本語",SQ_JP!G48,IF(Language!D6="한국어",SQ_KR!G48,""))))</f>
        <v>· Procedures for solid waste identification, management, reduction, and disposal or recycling</v>
      </c>
      <c r="H48" s="312"/>
      <c r="I48" s="598"/>
    </row>
    <row r="49" spans="1:9" ht="32.15" customHeight="1">
      <c r="A49" s="363"/>
      <c r="B49" s="580"/>
      <c r="C49" s="583"/>
      <c r="D49" s="583"/>
      <c r="E49" s="577"/>
      <c r="F49" s="369" t="s">
        <v>102</v>
      </c>
      <c r="G49" s="370" t="str">
        <f>IF(Language!D6="English",SQ_EN!G49,IF(Language!D6="简体中文",SQ_CN!G49,IF(Language!D6="日本語",SQ_JP!G49,IF(Language!D6="한국어",SQ_KR!G49,""))))</f>
        <v>If possible, please specify why not in the comments column and provide timing around completion</v>
      </c>
      <c r="H49" s="313"/>
      <c r="I49" s="598"/>
    </row>
    <row r="50" spans="1:9" ht="58">
      <c r="A50" s="363"/>
      <c r="B50" s="579">
        <v>4</v>
      </c>
      <c r="C50" s="582" t="str">
        <f>IF(Language!D6="English",SQ_EN!C50,IF(Language!D6="简体中文",SQ_CN!C50,IF(Language!D6="日本語",SQ_JP!C50,IF(Language!D6="한국어",SQ_KR!C50,""))))</f>
        <v>Hazardous waste</v>
      </c>
      <c r="D50" s="582" t="str">
        <f>IF(Language!D6="English",SQ_EN!D50,IF(Language!D6="简体中文",SQ_CN!D50,IF(Language!D6="日本語",SQ_JP!D50,IF(Language!D6="한국어",SQ_KR!D50,""))))</f>
        <v>Does your facility have systematic approach for hazardous waste management?</v>
      </c>
      <c r="E50" s="576" t="s">
        <v>92</v>
      </c>
      <c r="F50" s="369" t="s">
        <v>107</v>
      </c>
      <c r="G50" s="370" t="str">
        <f>IF(Language!D6="English",SQ_EN!G50,IF(Language!D6="简体中文",SQ_CN!G50,IF(Language!D6="日本語",SQ_JP!G50,IF(Language!D6="한국어",SQ_KR!G50,""))))</f>
        <v>· List of  hazardous wastes generated in the facility
· List of hazardous waste disposal vendors 
· Procedure to identify, label and manage to ensure the safe handling, movement, storage, use, recycling or reuse and disposal of hazardous wastes　</v>
      </c>
      <c r="H50" s="312"/>
      <c r="I50" s="459"/>
    </row>
    <row r="51" spans="1:9" ht="30.65" customHeight="1">
      <c r="A51" s="363"/>
      <c r="B51" s="580"/>
      <c r="C51" s="583"/>
      <c r="D51" s="583"/>
      <c r="E51" s="577"/>
      <c r="F51" s="369" t="s">
        <v>102</v>
      </c>
      <c r="G51" s="370" t="str">
        <f>IF(Language!D6="English",SQ_EN!G51,IF(Language!D6="简体中文",SQ_CN!G51,IF(Language!D6="日本語",SQ_JP!G51,IF(Language!D6="한국어",SQ_KR!G51,""))))</f>
        <v>If possible, please specify why not in the comments column and provide timing around completion</v>
      </c>
      <c r="H51" s="313"/>
      <c r="I51" s="459"/>
    </row>
    <row r="52" spans="1:9" ht="72.75" customHeight="1">
      <c r="A52" s="363"/>
      <c r="B52" s="579">
        <v>5</v>
      </c>
      <c r="C52" s="582" t="str">
        <f>IF(Language!D6="English",SQ_EN!C52,IF(Language!D6="简体中文",SQ_CN!C52,IF(Language!D6="日本語",SQ_JP!C52,IF(Language!D6="한국어",SQ_KR!C52,""))))</f>
        <v>Air Emission</v>
      </c>
      <c r="D52" s="582" t="str">
        <f>IF(Language!D6="English",SQ_EN!D52,IF(Language!D6="简体中文",SQ_CN!D52,IF(Language!D6="日本語",SQ_JP!D52,IF(Language!D6="한국어",SQ_KR!D52,""))))</f>
        <v>Does your facility monitor air emissions and its control systems?</v>
      </c>
      <c r="E52" s="576" t="s">
        <v>92</v>
      </c>
      <c r="F52" s="369" t="s">
        <v>107</v>
      </c>
      <c r="G52" s="370" t="str">
        <f>IF(Language!D6="English",SQ_EN!G52,IF(Language!D6="简体中文",SQ_CN!G52,IF(Language!D6="日本語",SQ_JP!G52,IF(Language!D6="한국어",SQ_KR!G52,""))))</f>
        <v>· Air emission source inventory and associated pollution control devices</v>
      </c>
      <c r="H52" s="312"/>
      <c r="I52" s="459"/>
    </row>
    <row r="53" spans="1:9" ht="35.15" customHeight="1">
      <c r="A53" s="363"/>
      <c r="B53" s="580"/>
      <c r="C53" s="583"/>
      <c r="D53" s="583"/>
      <c r="E53" s="577"/>
      <c r="F53" s="369" t="s">
        <v>102</v>
      </c>
      <c r="G53" s="370" t="str">
        <f>IF(Language!D6="English",SQ_EN!G53,IF(Language!D6="简体中文",SQ_CN!G53,IF(Language!D6="日本語",SQ_JP!G53,IF(Language!D6="한국어",SQ_KR!G53,""))))</f>
        <v>If possible, please specify why not in the comments column and provide timing around completion</v>
      </c>
      <c r="H53" s="313"/>
      <c r="I53" s="459"/>
    </row>
    <row r="54" spans="1:9" ht="43.5">
      <c r="A54" s="363"/>
      <c r="B54" s="579">
        <v>6</v>
      </c>
      <c r="C54" s="582" t="str">
        <f>IF(Language!D6="English",SQ_EN!C54,IF(Language!D6="简体中文",SQ_CN!C54,IF(Language!D6="日本語",SQ_JP!C54,IF(Language!D6="한국어",SQ_KR!C54,""))))</f>
        <v>Water Management</v>
      </c>
      <c r="D54" s="582" t="str">
        <f>IF(Language!D6="English",SQ_EN!D54,IF(Language!D6="简体中文",SQ_CN!D54,IF(Language!D6="日本語",SQ_JP!D54,IF(Language!D6="한국어",SQ_KR!D54,""))))</f>
        <v>Does your facility have wastewater management program (Waste Water Management &amp; Storm Water Management)?</v>
      </c>
      <c r="E54" s="576" t="s">
        <v>92</v>
      </c>
      <c r="F54" s="369" t="s">
        <v>107</v>
      </c>
      <c r="G54" s="370" t="str">
        <f>IF(Language!D6="English",SQ_EN!G54,IF(Language!D6="简体中文",SQ_CN!G54,IF(Language!D6="日本語",SQ_JP!G54,IF(Language!D6="한국어",SQ_KR!G54,""))))</f>
        <v>· Water management program documents and water pollution prevention plan
·  Structural controls and non-structural controls to prevent water pollution or contamination
·  Procedure for waste water treatment and containment systems</v>
      </c>
      <c r="H54" s="312"/>
      <c r="I54" s="597"/>
    </row>
    <row r="55" spans="1:9" ht="29.65" customHeight="1">
      <c r="A55" s="363"/>
      <c r="B55" s="580"/>
      <c r="C55" s="583"/>
      <c r="D55" s="583"/>
      <c r="E55" s="577"/>
      <c r="F55" s="310" t="s">
        <v>102</v>
      </c>
      <c r="G55" s="370" t="str">
        <f>IF(Language!D6="English",SQ_EN!G55,IF(Language!D6="简体中文",SQ_CN!G55,IF(Language!D6="日本語",SQ_JP!G55,IF(Language!D6="한국어",SQ_KR!G55,""))))</f>
        <v>If possible, please specify why not in the comments column and provide timing around completion</v>
      </c>
      <c r="H55" s="138"/>
      <c r="I55" s="597"/>
    </row>
    <row r="56" spans="1:9" ht="53.25" customHeight="1">
      <c r="A56" s="363"/>
      <c r="B56" s="593">
        <v>7</v>
      </c>
      <c r="C56" s="582" t="str">
        <f>IF(Language!D6="English",SQ_EN!C56,IF(Language!D6="简体中文",SQ_CN!C56,IF(Language!D6="日本語",SQ_JP!C56,IF(Language!D6="한국어",SQ_KR!C56,""))))</f>
        <v>Energy Consumption and Greenhouse Gas Emissions</v>
      </c>
      <c r="D56" s="582" t="str">
        <f>IF(Language!D6="English",SQ_EN!D56,IF(Language!D6="简体中文",SQ_CN!D56,IF(Language!D6="日本語",SQ_JP!D56,IF(Language!D6="한국어",SQ_KR!D56,""))))</f>
        <v>Does your facility monitor GHG emissions?</v>
      </c>
      <c r="E56" s="595" t="s">
        <v>92</v>
      </c>
      <c r="F56" s="378" t="s">
        <v>107</v>
      </c>
      <c r="G56" s="370" t="str">
        <f>IF(Language!D6="English",SQ_EN!G56,IF(Language!D6="简体中文",SQ_CN!G56,IF(Language!D6="日本語",SQ_JP!G56,IF(Language!D6="한국어",SQ_KR!G56,""))))</f>
        <v>· Documented energy consumption and greenhouse gas emissions, that are monitored and tracked
· Methods to improve energy efficiency and to minimize energy consumption and greenhouse gas emissions</v>
      </c>
      <c r="H56" s="312"/>
      <c r="I56" s="597"/>
    </row>
    <row r="57" spans="1:9" ht="35.15" customHeight="1" thickBot="1">
      <c r="A57" s="363"/>
      <c r="B57" s="594"/>
      <c r="C57" s="584"/>
      <c r="D57" s="584"/>
      <c r="E57" s="596"/>
      <c r="F57" s="379" t="s">
        <v>102</v>
      </c>
      <c r="G57" s="374" t="str">
        <f>IF(Language!D6="English",SQ_EN!G57,IF(Language!D6="简体中文",SQ_CN!G57,IF(Language!D6="日本語",SQ_JP!G57,IF(Language!D6="한국어",SQ_KR!G57,""))))</f>
        <v>If possible, please specify why not in the comments column and provide timing around completion</v>
      </c>
      <c r="H57" s="123"/>
      <c r="I57" s="597"/>
    </row>
    <row r="58" spans="1:9" ht="15.5">
      <c r="B58" s="261" t="str">
        <f>IF(Language!D6="English",SQ_EN!B58,IF(Language!D6="简体中文",SQ_CN!B58,IF(Language!D6="日本語",SQ_JP!B58,IF(Language!D6="한국어",SQ_KR!B58,""))))</f>
        <v>Section D: Ethics</v>
      </c>
      <c r="C58" s="375"/>
      <c r="D58" s="376"/>
      <c r="E58" s="135"/>
      <c r="F58" s="376"/>
      <c r="G58" s="376"/>
      <c r="H58" s="135"/>
      <c r="I58" s="405"/>
    </row>
    <row r="59" spans="1:9" ht="39.65" customHeight="1">
      <c r="B59" s="585" t="str">
        <f>IF(Language!D6="English",SQ_EN!B59,IF(Language!D6="简体中文",SQ_CN!B59,IF(Language!D6="日本語",SQ_JP!B59,IF(Language!D6="한국어",SQ_KR!B59,""))))</f>
        <v>Item</v>
      </c>
      <c r="C59" s="587" t="str">
        <f>IF(Language!D6="English",SQ_EN!C59,IF(Language!D6="简体中文",SQ_CN!C59,IF(Language!D6="日本語",SQ_JP!C59,IF(Language!D6="한국어",SQ_KR!C59,""))))</f>
        <v>Element</v>
      </c>
      <c r="D59" s="587" t="str">
        <f>IF(Language!D6="English",SQ_EN!D59,IF(Language!D6="简体中文",SQ_CN!D59,IF(Language!D6="日本語",SQ_JP!D59,IF(Language!D6="한국어",SQ_KR!D59,""))))</f>
        <v>Question</v>
      </c>
      <c r="E59" s="587" t="str">
        <f>IF(Language!D6="English",SQ_EN!E59,IF(Language!D6="简体中文",SQ_CN!E59,IF(Language!D6="日本語",SQ_JP!E59,IF(Language!D6="한국어",SQ_KR!E59,""))))</f>
        <v>Supplier 
Answer</v>
      </c>
      <c r="F59" s="589" t="str">
        <f>IF(Language!D6="English",SQ_EN!F59,IF(Language!D6="简体中文",SQ_CN!F59,IF(Language!D6="日本語",SQ_JP!F59,IF(Language!D6="한국어",SQ_KR!F59,""))))</f>
        <v>Supplier Action Required</v>
      </c>
      <c r="G59" s="590"/>
      <c r="H59" s="591" t="str">
        <f>IF(Language!D6="English",SQ_EN!H59,IF(Language!D6="简体中文",SQ_CN!H59,IF(Language!D6="日本語",SQ_JP!H59,IF(Language!D6="한국어",SQ_KR!H59,""))))</f>
        <v>Comments
(Supplier Input)</v>
      </c>
      <c r="I59" s="405"/>
    </row>
    <row r="60" spans="1:9">
      <c r="B60" s="586"/>
      <c r="C60" s="588"/>
      <c r="D60" s="588"/>
      <c r="E60" s="588"/>
      <c r="F60" s="368" t="str">
        <f>IF(Language!D6="English",SQ_EN!F60,IF(Language!D6="简体中文",SQ_CN!F60,IF(Language!D6="日本語",SQ_JP!F60,IF(Language!D6="한국어",SQ_KR!F60,""))))</f>
        <v>Status</v>
      </c>
      <c r="G60" s="368" t="str">
        <f>IF(Language!D6="English",SQ_EN!G60,IF(Language!D6="简体中文",SQ_CN!G60,IF(Language!D6="日本語",SQ_JP!G60,IF(Language!D6="한국어",SQ_KR!G60,""))))</f>
        <v>Key Documentation</v>
      </c>
      <c r="H60" s="592"/>
      <c r="I60" s="405"/>
    </row>
    <row r="61" spans="1:9" ht="43.5">
      <c r="A61" s="363"/>
      <c r="B61" s="579">
        <v>1</v>
      </c>
      <c r="C61" s="582" t="str">
        <f>IF(Language!D6="English",SQ_EN!C61,IF(Language!D6="简体中文",SQ_CN!C61,IF(Language!D6="日本語",SQ_JP!C61,IF(Language!D6="한국어",SQ_KR!C61,""))))</f>
        <v>Ethical Policy</v>
      </c>
      <c r="D61" s="582" t="str">
        <f>IF(Language!D6="English",SQ_EN!D61,IF(Language!D6="简体中文",SQ_CN!D61,IF(Language!D6="日本語",SQ_JP!D61,IF(Language!D6="한국어",SQ_KR!D61,""))))</f>
        <v>Does your facility have a documented ethics policy?</v>
      </c>
      <c r="E61" s="576" t="s">
        <v>92</v>
      </c>
      <c r="F61" s="369" t="s">
        <v>107</v>
      </c>
      <c r="G61" s="370" t="str">
        <f>IF(Language!D6="English",SQ_EN!G61,IF(Language!D6="简体中文",SQ_CN!G61,IF(Language!D6="日本語",SQ_JP!G61,IF(Language!D6="한국어",SQ_KR!G61,""))))</f>
        <v>· Business conduct guidelines / Code of Conduct that includes gifts, meals and entertainment policy
· Distribution or training process on Code of Conduct to workers</v>
      </c>
      <c r="H61" s="312"/>
      <c r="I61" s="408"/>
    </row>
    <row r="62" spans="1:9" ht="29">
      <c r="A62" s="363"/>
      <c r="B62" s="580"/>
      <c r="C62" s="583"/>
      <c r="D62" s="583"/>
      <c r="E62" s="577"/>
      <c r="F62" s="369" t="s">
        <v>102</v>
      </c>
      <c r="G62" s="370" t="str">
        <f>IF(Language!D6="English",SQ_EN!G62,IF(Language!D6="简体中文",SQ_CN!G62,IF(Language!D6="日本語",SQ_JP!G62,IF(Language!D6="한국어",SQ_KR!G62,""))))</f>
        <v>If possible, please specify why not in the comments column and provide timing around completion</v>
      </c>
      <c r="H62" s="313"/>
      <c r="I62" s="405"/>
    </row>
    <row r="63" spans="1:9" ht="63.75" customHeight="1">
      <c r="A63" s="363"/>
      <c r="B63" s="579">
        <v>2</v>
      </c>
      <c r="C63" s="582" t="str">
        <f>IF(Language!D6="English",SQ_EN!C63,IF(Language!D6="简体中文",SQ_CN!C63,IF(Language!D6="日本語",SQ_JP!C63,IF(Language!D6="한국어",SQ_KR!C63,""))))</f>
        <v>Grievance Mechanism</v>
      </c>
      <c r="D63" s="582" t="str">
        <f>IF(Language!D6="English",SQ_EN!D63,IF(Language!D6="简体中文",SQ_CN!D63,IF(Language!D6="日本語",SQ_JP!D63,IF(Language!D6="한국어",SQ_KR!D63,""))))</f>
        <v>Do you have a grievance mechanism that includes a non-retaliation policy to protect employees who report ethics issues and concerns?</v>
      </c>
      <c r="E63" s="576" t="s">
        <v>92</v>
      </c>
      <c r="F63" s="369" t="s">
        <v>107</v>
      </c>
      <c r="G63" s="370" t="str">
        <f>IF(Language!D6="English",SQ_EN!G63,IF(Language!D6="简体中文",SQ_CN!G63,IF(Language!D6="日本語",SQ_JP!G63,IF(Language!D6="한국어",SQ_KR!G63,""))))</f>
        <v>· Information provided to workers and external stakeholders on how to confidentially report business ethics issues or concern as part of its general grievance mechanism.</v>
      </c>
      <c r="H63" s="312"/>
      <c r="I63" s="408"/>
    </row>
    <row r="64" spans="1:9" ht="35.15" customHeight="1" thickBot="1">
      <c r="A64" s="363"/>
      <c r="B64" s="581"/>
      <c r="C64" s="584"/>
      <c r="D64" s="584"/>
      <c r="E64" s="578"/>
      <c r="F64" s="380" t="s">
        <v>102</v>
      </c>
      <c r="G64" s="374" t="str">
        <f>IF(Language!D6="English",SQ_EN!G64,IF(Language!D6="简体中文",SQ_CN!G64,IF(Language!D6="日本語",SQ_JP!G64,IF(Language!D6="한국어",SQ_KR!G64,""))))</f>
        <v>If possible, please specify why not in the comments column and provide timing around completion</v>
      </c>
      <c r="H64" s="315"/>
      <c r="I64" s="405"/>
    </row>
    <row r="65" spans="2:9" ht="15.5">
      <c r="B65" s="261" t="str">
        <f>IF(Language!D6="English",SQ_EN!B65,IF(Language!D6="简体中文",SQ_CN!B65,IF(Language!D6="日本語",SQ_JP!B65,IF(Language!D6="한국어",SQ_KR!B65,""))))</f>
        <v>Section E:  Management System</v>
      </c>
      <c r="C65" s="261"/>
      <c r="D65" s="376"/>
      <c r="E65" s="135"/>
      <c r="F65" s="376"/>
      <c r="G65" s="376"/>
      <c r="H65" s="135"/>
      <c r="I65" s="405"/>
    </row>
    <row r="66" spans="2:9" ht="27" customHeight="1">
      <c r="B66" s="585" t="str">
        <f>IF(Language!D6="English",SQ_EN!B66,IF(Language!D6="简体中文",SQ_CN!B66,IF(Language!D6="日本語",SQ_JP!B66,IF(Language!D6="한국어",SQ_KR!B66,""))))</f>
        <v>Item</v>
      </c>
      <c r="C66" s="587" t="str">
        <f>IF(Language!D6="English",SQ_EN!C66,IF(Language!D6="简体中文",SQ_CN!C66,IF(Language!D6="日本語",SQ_JP!C66,IF(Language!D6="한국어",SQ_KR!C66,""))))</f>
        <v>Element</v>
      </c>
      <c r="D66" s="587" t="str">
        <f>IF(Language!D6="English",SQ_EN!D66,IF(Language!D6="简体中文",SQ_CN!D66,IF(Language!D6="日本語",SQ_JP!D66,IF(Language!D6="한국어",SQ_KR!D66,""))))</f>
        <v>Question</v>
      </c>
      <c r="E66" s="587" t="str">
        <f>IF(Language!D6="English",SQ_EN!E66,IF(Language!D6="简体中文",SQ_CN!E66,IF(Language!D6="日本語",SQ_JP!E66,IF(Language!D6="한국어",SQ_KR!E66,""))))</f>
        <v>Supplier 
Answer</v>
      </c>
      <c r="F66" s="589" t="str">
        <f>IF(Language!D6="English",SQ_EN!F66,IF(Language!D6="简体中文",SQ_CN!F66,IF(Language!D6="日本語",SQ_JP!F66,IF(Language!D6="한국어",SQ_KR!F66,""))))</f>
        <v>Supplier Action Required</v>
      </c>
      <c r="G66" s="590"/>
      <c r="H66" s="591" t="str">
        <f>IF(Language!D6="English",SQ_EN!H66,IF(Language!D6="简体中文",SQ_CN!H66,IF(Language!D6="日本語",SQ_JP!H66,IF(Language!D6="한국어",SQ_KR!H66,""))))</f>
        <v>Comments
(Supplier Input)</v>
      </c>
      <c r="I66" s="405"/>
    </row>
    <row r="67" spans="2:9">
      <c r="B67" s="586"/>
      <c r="C67" s="588"/>
      <c r="D67" s="588"/>
      <c r="E67" s="588"/>
      <c r="F67" s="368" t="str">
        <f>IF(Language!D6="English",SQ_EN!F67,IF(Language!D6="简体中文",SQ_CN!F67,IF(Language!D6="日本語",SQ_JP!F67,IF(Language!D6="한국어",SQ_KR!F67,""))))</f>
        <v>Status</v>
      </c>
      <c r="G67" s="368" t="str">
        <f>IF(Language!D6="English",SQ_EN!G67,IF(Language!D6="简体中文",SQ_CN!G67,IF(Language!D6="日本語",SQ_JP!G67,IF(Language!D6="한국어",SQ_KR!G67,""))))</f>
        <v>Key Documentation</v>
      </c>
      <c r="H67" s="592"/>
      <c r="I67" s="405"/>
    </row>
    <row r="68" spans="2:9" ht="43.5">
      <c r="B68" s="579">
        <v>1</v>
      </c>
      <c r="C68" s="582" t="str">
        <f>IF(Language!D6="English",SQ_EN!C68,IF(Language!D6="简体中文",SQ_CN!C68,IF(Language!D6="日本語",SQ_JP!C68,IF(Language!D6="한국어",SQ_KR!C68,""))))</f>
        <v>Legal and Customer Requirements</v>
      </c>
      <c r="D68" s="582" t="str">
        <f>IF(Language!D6="English",SQ_EN!D68,IF(Language!D6="简体中文",SQ_CN!D68,IF(Language!D6="日本語",SQ_JP!D68,IF(Language!D6="한국어",SQ_KR!D68,""))))</f>
        <v>Has your facility established procedures to identify applicable laws and regulations and other requirements of relevant parties?</v>
      </c>
      <c r="E68" s="576" t="s">
        <v>92</v>
      </c>
      <c r="F68" s="369" t="s">
        <v>863</v>
      </c>
      <c r="G68" s="370" t="str">
        <f>IF(Language!D6="English",SQ_EN!G68,IF(Language!D6="简体中文",SQ_CN!G68,IF(Language!D6="日本語",SQ_JP!G68,IF(Language!D6="한국어",SQ_KR!G68,""))))</f>
        <v>· Identification procedures of requirements by applicable laws and regulations and other relevant parties
· Laws and regulations list</v>
      </c>
      <c r="H68" s="138"/>
    </row>
    <row r="69" spans="2:9" ht="29">
      <c r="B69" s="580">
        <v>2</v>
      </c>
      <c r="C69" s="583"/>
      <c r="D69" s="583"/>
      <c r="E69" s="577"/>
      <c r="F69" s="369" t="s">
        <v>102</v>
      </c>
      <c r="G69" s="370" t="str">
        <f>IF(Language!D6="English",SQ_EN!G69,IF(Language!D6="简体中文",SQ_CN!G69,IF(Language!D6="日本語",SQ_JP!G69,IF(Language!D6="한국어",SQ_KR!G69,""))))</f>
        <v>If possible, please specify why not in the comments column and provide timing around completion</v>
      </c>
      <c r="H69" s="138"/>
    </row>
    <row r="70" spans="2:9" ht="69" customHeight="1">
      <c r="B70" s="579">
        <v>2</v>
      </c>
      <c r="C70" s="582" t="str">
        <f>IF(Language!D6="English",SQ_EN!C70,IF(Language!D6="简体中文",SQ_CN!C70,IF(Language!D6="日本語",SQ_JP!C70,IF(Language!D6="한국어",SQ_KR!C70,""))))</f>
        <v>Communication and training</v>
      </c>
      <c r="D70" s="582" t="str">
        <f>IF(Language!D6="English",SQ_EN!D70,IF(Language!D6="简体中文",SQ_CN!D70,IF(Language!D6="日本語",SQ_JP!D70,IF(Language!D6="한국어",SQ_KR!D70,""))))</f>
        <v>Does your facility provide training and communication on social responsibility requirements for internal employees and external major stakeholders regularly?</v>
      </c>
      <c r="E70" s="576" t="s">
        <v>92</v>
      </c>
      <c r="F70" s="369" t="s">
        <v>863</v>
      </c>
      <c r="G70" s="370" t="str">
        <f>IF(Language!D6="English",SQ_EN!G70,IF(Language!D6="简体中文",SQ_CN!G70,IF(Language!D6="日本語",SQ_JP!G70,IF(Language!D6="한국어",SQ_KR!G70,""))))</f>
        <v>· Communication and training procedure</v>
      </c>
      <c r="H70" s="138"/>
    </row>
    <row r="71" spans="2:9" ht="28.5" customHeight="1">
      <c r="B71" s="580"/>
      <c r="C71" s="583"/>
      <c r="D71" s="583"/>
      <c r="E71" s="577"/>
      <c r="F71" s="369" t="s">
        <v>102</v>
      </c>
      <c r="G71" s="370" t="str">
        <f>IF(Language!D6="English",SQ_EN!G71,IF(Language!D6="简体中文",SQ_CN!G71,IF(Language!D6="日本語",SQ_JP!G71,IF(Language!D6="한국어",SQ_KR!G71,""))))</f>
        <v>If possible, please specify why not in the comments column and provide timing around completion</v>
      </c>
      <c r="H71" s="138"/>
    </row>
    <row r="72" spans="2:9">
      <c r="B72" s="579">
        <v>3</v>
      </c>
      <c r="C72" s="582" t="str">
        <f>IF(Language!D6="English",SQ_EN!C72,IF(Language!D6="简体中文",SQ_CN!C72,IF(Language!D6="日本語",SQ_JP!C72,IF(Language!D6="한국어",SQ_KR!C72,""))))</f>
        <v>Audits and Assessments</v>
      </c>
      <c r="D72" s="582" t="str">
        <f>IF(Language!D6="English",SQ_EN!D72,IF(Language!D6="简体中文",SQ_CN!D72,IF(Language!D6="日本語",SQ_JP!D72,IF(Language!D6="한국어",SQ_KR!D72,""))))</f>
        <v>Does your facility conduct SR related internal audit regularly (EHS, labor, and ethics should be included) and follow up and improve the audit results?</v>
      </c>
      <c r="E72" s="576" t="s">
        <v>92</v>
      </c>
      <c r="F72" s="369" t="s">
        <v>863</v>
      </c>
      <c r="G72" s="370" t="str">
        <f>IF(Language!D6="English",SQ_EN!G72,IF(Language!D6="简体中文",SQ_CN!G72,IF(Language!D6="日本語",SQ_JP!G72,IF(Language!D6="한국어",SQ_KR!G72,""))))</f>
        <v>· Internal audit management procedure</v>
      </c>
      <c r="H72" s="138"/>
    </row>
    <row r="73" spans="2:9" ht="29.5" thickBot="1">
      <c r="B73" s="581"/>
      <c r="C73" s="584"/>
      <c r="D73" s="583"/>
      <c r="E73" s="578"/>
      <c r="F73" s="380" t="s">
        <v>102</v>
      </c>
      <c r="G73" s="374" t="str">
        <f>IF(Language!D6="English",SQ_EN!G73,IF(Language!D6="简体中文",SQ_CN!G73,IF(Language!D6="日本語",SQ_JP!G73,IF(Language!D6="한국어",SQ_KR!G73,""))))</f>
        <v>If possible, please specify why not in the comments column and provide timing around completion</v>
      </c>
      <c r="H73" s="123"/>
    </row>
    <row r="75" spans="2:9">
      <c r="B75" s="512" t="s">
        <v>969</v>
      </c>
    </row>
  </sheetData>
  <sheetProtection algorithmName="SHA-512" hashValue="bmGmEZzS+oeT7OJYVuFxbZTe+rEE1K9+7Z4SbscvW0dxs9m0zee4XZO3YZIqHR4S68YDXUm1tFgA9U2W7ptO0w==" saltValue="QWbDLkZtiiQcJvb719b6ww==" spinCount="100000" sheet="1" scenarios="1" insertHyperlinks="0" sort="0" autoFilter="0"/>
  <protectedRanges>
    <protectedRange sqref="E1:E1048576 H1:H1048576" name="Range1"/>
  </protectedRanges>
  <mergeCells count="146">
    <mergeCell ref="B6:B7"/>
    <mergeCell ref="C6:C7"/>
    <mergeCell ref="D6:D7"/>
    <mergeCell ref="E6:E7"/>
    <mergeCell ref="D2:H2"/>
    <mergeCell ref="B4:B5"/>
    <mergeCell ref="C4:C5"/>
    <mergeCell ref="D4:D5"/>
    <mergeCell ref="E4:E5"/>
    <mergeCell ref="F4:G4"/>
    <mergeCell ref="H4:H5"/>
    <mergeCell ref="B12:B13"/>
    <mergeCell ref="C12:C13"/>
    <mergeCell ref="D12:D13"/>
    <mergeCell ref="E12:E13"/>
    <mergeCell ref="B14:B15"/>
    <mergeCell ref="C14:C15"/>
    <mergeCell ref="D14:D15"/>
    <mergeCell ref="E14:E15"/>
    <mergeCell ref="B8:B9"/>
    <mergeCell ref="C8:C9"/>
    <mergeCell ref="D8:D9"/>
    <mergeCell ref="E8:E9"/>
    <mergeCell ref="B10:B11"/>
    <mergeCell ref="C10:C11"/>
    <mergeCell ref="D10:D11"/>
    <mergeCell ref="E10:E11"/>
    <mergeCell ref="H21:H22"/>
    <mergeCell ref="B18:B19"/>
    <mergeCell ref="C18:C19"/>
    <mergeCell ref="D18:D19"/>
    <mergeCell ref="E18:E19"/>
    <mergeCell ref="B16:B17"/>
    <mergeCell ref="C16:C17"/>
    <mergeCell ref="D16:D17"/>
    <mergeCell ref="E16:E17"/>
    <mergeCell ref="B23:B24"/>
    <mergeCell ref="C23:C24"/>
    <mergeCell ref="D23:D24"/>
    <mergeCell ref="E23:E24"/>
    <mergeCell ref="B21:B22"/>
    <mergeCell ref="C21:C22"/>
    <mergeCell ref="D21:D22"/>
    <mergeCell ref="E21:E22"/>
    <mergeCell ref="F21:G21"/>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37:B38"/>
    <mergeCell ref="C37:C38"/>
    <mergeCell ref="D37:D38"/>
    <mergeCell ref="E37:E38"/>
    <mergeCell ref="B33:B34"/>
    <mergeCell ref="C33:C34"/>
    <mergeCell ref="D33:D34"/>
    <mergeCell ref="E33:E34"/>
    <mergeCell ref="B35:B36"/>
    <mergeCell ref="C35:C36"/>
    <mergeCell ref="D35:D36"/>
    <mergeCell ref="E35:E36"/>
    <mergeCell ref="B42:B43"/>
    <mergeCell ref="C42:C43"/>
    <mergeCell ref="D42:D43"/>
    <mergeCell ref="E42:E43"/>
    <mergeCell ref="F42:G42"/>
    <mergeCell ref="H42:H43"/>
    <mergeCell ref="B39:B40"/>
    <mergeCell ref="C39:C40"/>
    <mergeCell ref="D39:D40"/>
    <mergeCell ref="E39:E40"/>
    <mergeCell ref="B48:B49"/>
    <mergeCell ref="C48:C49"/>
    <mergeCell ref="D48:D49"/>
    <mergeCell ref="E48:E49"/>
    <mergeCell ref="I48:I49"/>
    <mergeCell ref="B44:B45"/>
    <mergeCell ref="C44:C45"/>
    <mergeCell ref="D44:D45"/>
    <mergeCell ref="E44:E45"/>
    <mergeCell ref="B46:B47"/>
    <mergeCell ref="C46:C47"/>
    <mergeCell ref="D46:D47"/>
    <mergeCell ref="E46:E47"/>
    <mergeCell ref="I56:I57"/>
    <mergeCell ref="B54:B55"/>
    <mergeCell ref="C54:C55"/>
    <mergeCell ref="D54:D55"/>
    <mergeCell ref="E54:E55"/>
    <mergeCell ref="I54:I55"/>
    <mergeCell ref="B50:B51"/>
    <mergeCell ref="C50:C51"/>
    <mergeCell ref="D50:D51"/>
    <mergeCell ref="E50:E51"/>
    <mergeCell ref="B52:B53"/>
    <mergeCell ref="C52:C53"/>
    <mergeCell ref="D52:D53"/>
    <mergeCell ref="E52:E53"/>
    <mergeCell ref="B59:B60"/>
    <mergeCell ref="C59:C60"/>
    <mergeCell ref="D59:D60"/>
    <mergeCell ref="E59:E60"/>
    <mergeCell ref="F59:G59"/>
    <mergeCell ref="H59:H60"/>
    <mergeCell ref="B56:B57"/>
    <mergeCell ref="C56:C57"/>
    <mergeCell ref="D56:D57"/>
    <mergeCell ref="E56:E57"/>
    <mergeCell ref="B66:B67"/>
    <mergeCell ref="C66:C67"/>
    <mergeCell ref="D66:D67"/>
    <mergeCell ref="E66:E67"/>
    <mergeCell ref="F66:G66"/>
    <mergeCell ref="H66:H67"/>
    <mergeCell ref="B61:B62"/>
    <mergeCell ref="C61:C62"/>
    <mergeCell ref="D61:D62"/>
    <mergeCell ref="E61:E62"/>
    <mergeCell ref="B63:B64"/>
    <mergeCell ref="C63:C64"/>
    <mergeCell ref="D63:D64"/>
    <mergeCell ref="E63:E64"/>
    <mergeCell ref="E68:E69"/>
    <mergeCell ref="E70:E71"/>
    <mergeCell ref="E72:E73"/>
    <mergeCell ref="B68:B69"/>
    <mergeCell ref="B70:B71"/>
    <mergeCell ref="B72:B73"/>
    <mergeCell ref="C68:C69"/>
    <mergeCell ref="C70:C71"/>
    <mergeCell ref="C72:C73"/>
    <mergeCell ref="D68:D69"/>
    <mergeCell ref="D70:D71"/>
    <mergeCell ref="D72:D73"/>
  </mergeCells>
  <phoneticPr fontId="62" type="noConversion"/>
  <conditionalFormatting sqref="E6">
    <cfRule type="cellIs" dxfId="1329" priority="1093" operator="equal">
      <formula>"Answer Here"</formula>
    </cfRule>
  </conditionalFormatting>
  <conditionalFormatting sqref="E6:E7 E68:E73">
    <cfRule type="cellIs" dxfId="1328" priority="1091" operator="equal">
      <formula>"No"</formula>
    </cfRule>
    <cfRule type="cellIs" dxfId="1327" priority="1092" operator="equal">
      <formula>"Yes"</formula>
    </cfRule>
  </conditionalFormatting>
  <conditionalFormatting sqref="E68 E70 E72">
    <cfRule type="cellIs" dxfId="1326" priority="1074" operator="equal">
      <formula>"Answer Here"</formula>
    </cfRule>
  </conditionalFormatting>
  <conditionalFormatting sqref="E18">
    <cfRule type="cellIs" dxfId="1325" priority="1011" operator="equal">
      <formula>"Answer Here"</formula>
    </cfRule>
  </conditionalFormatting>
  <conditionalFormatting sqref="E18:E19">
    <cfRule type="cellIs" dxfId="1324" priority="1009" operator="equal">
      <formula>"No"</formula>
    </cfRule>
    <cfRule type="cellIs" dxfId="1323" priority="1010" operator="equal">
      <formula>"Yes"</formula>
    </cfRule>
  </conditionalFormatting>
  <conditionalFormatting sqref="E8">
    <cfRule type="cellIs" dxfId="1322" priority="1004" operator="equal">
      <formula>"Answer Here"</formula>
    </cfRule>
  </conditionalFormatting>
  <conditionalFormatting sqref="E8:E9">
    <cfRule type="cellIs" dxfId="1321" priority="1002" operator="equal">
      <formula>"No"</formula>
    </cfRule>
    <cfRule type="cellIs" dxfId="1320" priority="1003" operator="equal">
      <formula>"Yes"</formula>
    </cfRule>
  </conditionalFormatting>
  <conditionalFormatting sqref="E10">
    <cfRule type="cellIs" dxfId="1319" priority="1001" operator="equal">
      <formula>"Answer Here"</formula>
    </cfRule>
  </conditionalFormatting>
  <conditionalFormatting sqref="E10:E11">
    <cfRule type="cellIs" dxfId="1318" priority="999" operator="equal">
      <formula>"No"</formula>
    </cfRule>
    <cfRule type="cellIs" dxfId="1317" priority="1000" operator="equal">
      <formula>"Yes"</formula>
    </cfRule>
  </conditionalFormatting>
  <conditionalFormatting sqref="E12">
    <cfRule type="cellIs" dxfId="1316" priority="998" operator="equal">
      <formula>"Answer Here"</formula>
    </cfRule>
  </conditionalFormatting>
  <conditionalFormatting sqref="E12:E13">
    <cfRule type="cellIs" dxfId="1315" priority="996" operator="equal">
      <formula>"No"</formula>
    </cfRule>
    <cfRule type="cellIs" dxfId="1314" priority="997" operator="equal">
      <formula>"Yes"</formula>
    </cfRule>
  </conditionalFormatting>
  <conditionalFormatting sqref="E14">
    <cfRule type="cellIs" dxfId="1313" priority="995" operator="equal">
      <formula>"Answer Here"</formula>
    </cfRule>
  </conditionalFormatting>
  <conditionalFormatting sqref="E14:E15">
    <cfRule type="cellIs" dxfId="1312" priority="993" operator="equal">
      <formula>"No"</formula>
    </cfRule>
    <cfRule type="cellIs" dxfId="1311" priority="994" operator="equal">
      <formula>"Yes"</formula>
    </cfRule>
  </conditionalFormatting>
  <conditionalFormatting sqref="E16">
    <cfRule type="cellIs" dxfId="1310" priority="992" operator="equal">
      <formula>"Answer Here"</formula>
    </cfRule>
  </conditionalFormatting>
  <conditionalFormatting sqref="E16:E17">
    <cfRule type="cellIs" dxfId="1309" priority="990" operator="equal">
      <formula>"No"</formula>
    </cfRule>
    <cfRule type="cellIs" dxfId="1308" priority="991" operator="equal">
      <formula>"Yes"</formula>
    </cfRule>
  </conditionalFormatting>
  <conditionalFormatting sqref="E63">
    <cfRule type="cellIs" dxfId="1307" priority="968" operator="equal">
      <formula>"Answer Here"</formula>
    </cfRule>
  </conditionalFormatting>
  <conditionalFormatting sqref="E63:E64">
    <cfRule type="cellIs" dxfId="1306" priority="966" operator="equal">
      <formula>"No"</formula>
    </cfRule>
    <cfRule type="cellIs" dxfId="1305" priority="967" operator="equal">
      <formula>"Yes"</formula>
    </cfRule>
  </conditionalFormatting>
  <conditionalFormatting sqref="E48:E49">
    <cfRule type="cellIs" dxfId="1304" priority="981" operator="equal">
      <formula>"No"</formula>
    </cfRule>
    <cfRule type="cellIs" dxfId="1303" priority="982" operator="equal">
      <formula>"Yes"</formula>
    </cfRule>
  </conditionalFormatting>
  <conditionalFormatting sqref="E52">
    <cfRule type="cellIs" dxfId="1302" priority="977" operator="equal">
      <formula>"Answer Here"</formula>
    </cfRule>
  </conditionalFormatting>
  <conditionalFormatting sqref="E52:E53">
    <cfRule type="cellIs" dxfId="1301" priority="975" operator="equal">
      <formula>"No"</formula>
    </cfRule>
    <cfRule type="cellIs" dxfId="1300" priority="976" operator="equal">
      <formula>"Yes"</formula>
    </cfRule>
  </conditionalFormatting>
  <conditionalFormatting sqref="E44">
    <cfRule type="cellIs" dxfId="1299" priority="989" operator="equal">
      <formula>"Answer Here"</formula>
    </cfRule>
  </conditionalFormatting>
  <conditionalFormatting sqref="E44:E45">
    <cfRule type="cellIs" dxfId="1298" priority="987" operator="equal">
      <formula>"No"</formula>
    </cfRule>
    <cfRule type="cellIs" dxfId="1297" priority="988" operator="equal">
      <formula>"Yes"</formula>
    </cfRule>
  </conditionalFormatting>
  <conditionalFormatting sqref="E46">
    <cfRule type="cellIs" dxfId="1296" priority="986" operator="equal">
      <formula>"Answer Here"</formula>
    </cfRule>
  </conditionalFormatting>
  <conditionalFormatting sqref="E46:E47">
    <cfRule type="cellIs" dxfId="1295" priority="984" operator="equal">
      <formula>"No"</formula>
    </cfRule>
    <cfRule type="cellIs" dxfId="1294" priority="985" operator="equal">
      <formula>"Yes"</formula>
    </cfRule>
  </conditionalFormatting>
  <conditionalFormatting sqref="E48">
    <cfRule type="cellIs" dxfId="1293" priority="983" operator="equal">
      <formula>"Answer Here"</formula>
    </cfRule>
  </conditionalFormatting>
  <conditionalFormatting sqref="E50">
    <cfRule type="cellIs" dxfId="1292" priority="980" operator="equal">
      <formula>"Answer Here"</formula>
    </cfRule>
  </conditionalFormatting>
  <conditionalFormatting sqref="E50:E51">
    <cfRule type="cellIs" dxfId="1291" priority="978" operator="equal">
      <formula>"No"</formula>
    </cfRule>
    <cfRule type="cellIs" dxfId="1290" priority="979" operator="equal">
      <formula>"Yes"</formula>
    </cfRule>
  </conditionalFormatting>
  <conditionalFormatting sqref="E61">
    <cfRule type="cellIs" dxfId="1289" priority="971" operator="equal">
      <formula>"Answer Here"</formula>
    </cfRule>
  </conditionalFormatting>
  <conditionalFormatting sqref="E61:E62">
    <cfRule type="cellIs" dxfId="1288" priority="969" operator="equal">
      <formula>"No"</formula>
    </cfRule>
    <cfRule type="cellIs" dxfId="1287" priority="970" operator="equal">
      <formula>"Yes"</formula>
    </cfRule>
  </conditionalFormatting>
  <conditionalFormatting sqref="E54">
    <cfRule type="cellIs" dxfId="1286" priority="974" operator="equal">
      <formula>"Answer Here"</formula>
    </cfRule>
  </conditionalFormatting>
  <conditionalFormatting sqref="E54:E55">
    <cfRule type="cellIs" dxfId="1285" priority="972" operator="equal">
      <formula>"No"</formula>
    </cfRule>
    <cfRule type="cellIs" dxfId="1284" priority="973" operator="equal">
      <formula>"Yes"</formula>
    </cfRule>
  </conditionalFormatting>
  <conditionalFormatting sqref="E56">
    <cfRule type="cellIs" dxfId="1283" priority="741" operator="equal">
      <formula>"Answer Here"</formula>
    </cfRule>
  </conditionalFormatting>
  <conditionalFormatting sqref="E56">
    <cfRule type="cellIs" dxfId="1282" priority="739" operator="equal">
      <formula>"No"</formula>
    </cfRule>
    <cfRule type="cellIs" dxfId="1281" priority="740" operator="equal">
      <formula>"Yes"</formula>
    </cfRule>
  </conditionalFormatting>
  <conditionalFormatting sqref="E23">
    <cfRule type="cellIs" dxfId="1280" priority="738" operator="equal">
      <formula>"Answer Here"</formula>
    </cfRule>
  </conditionalFormatting>
  <conditionalFormatting sqref="E23:E24">
    <cfRule type="cellIs" dxfId="1279" priority="736" operator="equal">
      <formula>"No"</formula>
    </cfRule>
    <cfRule type="cellIs" dxfId="1278" priority="737" operator="equal">
      <formula>"Yes"</formula>
    </cfRule>
  </conditionalFormatting>
  <conditionalFormatting sqref="E25 E27 E29 E31 E33 E35 E37 E39">
    <cfRule type="cellIs" dxfId="1277" priority="735" operator="equal">
      <formula>"Answer Here"</formula>
    </cfRule>
  </conditionalFormatting>
  <conditionalFormatting sqref="E25:E40">
    <cfRule type="cellIs" dxfId="1276" priority="733" operator="equal">
      <formula>"No"</formula>
    </cfRule>
    <cfRule type="cellIs" dxfId="1275" priority="734" operator="equal">
      <formula>"Yes"</formula>
    </cfRule>
  </conditionalFormatting>
  <dataValidations count="2">
    <dataValidation type="list" allowBlank="1" showInputMessage="1" showErrorMessage="1" sqref="E6 E52 E61 E50 E14 E29 E46 E23 E31 E27 E35 E44 E48 E54 E12 E18 E8 E10 E16 E33 E63 E56 E25 E68 E70 E72" xr:uid="{C2270A5C-4012-40CF-B645-E2C437A2B551}">
      <formula1>"Answer Here, Yes, No"</formula1>
    </dataValidation>
    <dataValidation type="list" allowBlank="1" showInputMessage="1" showErrorMessage="1" sqref="E37:E40" xr:uid="{06BE1567-F243-4364-9818-D441DB07DB2F}">
      <formula1>"Answer Here, Yes, No, N/A"</formula1>
    </dataValidation>
  </dataValidations>
  <pageMargins left="0.5" right="0.5" top="0.5" bottom="0.5" header="0.3" footer="0.3"/>
  <pageSetup paperSize="9" scale="59" orientation="landscape" r:id="rId1"/>
  <rowBreaks count="3" manualBreakCount="3">
    <brk id="19" min="1" max="7" man="1"/>
    <brk id="40" min="1" max="7" man="1"/>
    <brk id="57" min="1" max="7" man="1"/>
  </rowBreaks>
  <colBreaks count="1" manualBreakCount="1">
    <brk id="8" max="1048575" man="1"/>
  </colBreaks>
  <ignoredErrors>
    <ignoredError sqref="E66 E59 E21"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094" id="{726BB1D2-9C70-489B-8E48-AB19244D3CC6}">
            <xm:f>FI_EN!$H$31="Attached Here"</xm:f>
            <x14:dxf>
              <font>
                <color theme="1" tint="0.24994659260841701"/>
              </font>
              <fill>
                <patternFill>
                  <bgColor theme="1" tint="0.24994659260841701"/>
                </patternFill>
              </fill>
            </x14:dxf>
          </x14:cfRule>
          <xm:sqref>E44:E57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N50"/>
  <sheetViews>
    <sheetView showGridLines="0" view="pageBreakPreview" topLeftCell="A28" zoomScaleNormal="100" zoomScaleSheetLayoutView="100" workbookViewId="0">
      <selection activeCell="B48" sqref="B48:E50"/>
    </sheetView>
  </sheetViews>
  <sheetFormatPr defaultColWidth="9" defaultRowHeight="14.5"/>
  <cols>
    <col min="1" max="1" width="1.7265625" style="262" customWidth="1"/>
    <col min="2" max="2" width="7.54296875" style="262" customWidth="1"/>
    <col min="3" max="3" width="9" style="262" customWidth="1"/>
    <col min="4" max="5" width="12.26953125" style="262" customWidth="1"/>
    <col min="6" max="6" width="10.54296875" style="262" customWidth="1"/>
    <col min="7" max="7" width="4.26953125" style="262" customWidth="1"/>
    <col min="8" max="8" width="16.453125" style="262" customWidth="1"/>
    <col min="9" max="9" width="14.54296875" style="262" customWidth="1"/>
    <col min="10" max="10" width="11.26953125" style="262" customWidth="1"/>
    <col min="11" max="11" width="6.7265625" style="262" customWidth="1"/>
    <col min="12" max="12" width="12.453125" style="263" customWidth="1"/>
    <col min="13" max="13" width="12.26953125" style="263" customWidth="1"/>
    <col min="14" max="16384" width="9" style="262"/>
  </cols>
  <sheetData>
    <row r="1" spans="1:14" ht="7.5" customHeight="1" thickBot="1"/>
    <row r="2" spans="1:14" ht="23.25" customHeight="1">
      <c r="B2" s="264"/>
      <c r="C2" s="265" t="s">
        <v>766</v>
      </c>
      <c r="D2" s="265"/>
      <c r="E2" s="612" t="s">
        <v>767</v>
      </c>
      <c r="F2" s="612"/>
      <c r="G2" s="612"/>
      <c r="H2" s="612"/>
      <c r="I2" s="612"/>
      <c r="J2" s="613"/>
    </row>
    <row r="3" spans="1:14" ht="24.65" customHeight="1">
      <c r="B3" s="266"/>
      <c r="C3" s="267"/>
      <c r="D3" s="267"/>
      <c r="E3" s="614"/>
      <c r="F3" s="614"/>
      <c r="G3" s="614"/>
      <c r="H3" s="614"/>
      <c r="I3" s="614"/>
      <c r="J3" s="615"/>
    </row>
    <row r="4" spans="1:14">
      <c r="B4" s="616" t="s">
        <v>130</v>
      </c>
      <c r="C4" s="617"/>
      <c r="D4" s="618" t="str">
        <f>'Facility Information'!H5</f>
        <v>Answer here</v>
      </c>
      <c r="E4" s="619"/>
      <c r="F4" s="619"/>
      <c r="G4" s="619"/>
      <c r="H4" s="619"/>
      <c r="I4" s="619"/>
      <c r="J4" s="620"/>
    </row>
    <row r="5" spans="1:14">
      <c r="B5" s="621" t="s">
        <v>129</v>
      </c>
      <c r="C5" s="622"/>
      <c r="D5" s="618" t="str">
        <f>'Facility Information'!H6</f>
        <v>Answer here</v>
      </c>
      <c r="E5" s="619"/>
      <c r="F5" s="619"/>
      <c r="G5" s="619"/>
      <c r="H5" s="619"/>
      <c r="I5" s="619"/>
      <c r="J5" s="620"/>
    </row>
    <row r="6" spans="1:14">
      <c r="B6" s="268" t="s">
        <v>768</v>
      </c>
      <c r="C6" s="269"/>
      <c r="D6" s="609"/>
      <c r="E6" s="610"/>
      <c r="F6" s="610"/>
      <c r="G6" s="610"/>
      <c r="H6" s="610"/>
      <c r="I6" s="610"/>
      <c r="J6" s="611"/>
    </row>
    <row r="7" spans="1:14">
      <c r="B7" s="270"/>
      <c r="C7" s="271"/>
      <c r="D7" s="272"/>
      <c r="E7" s="272"/>
      <c r="F7" s="272"/>
      <c r="G7" s="273"/>
      <c r="H7" s="273"/>
      <c r="I7" s="273"/>
      <c r="J7" s="274"/>
    </row>
    <row r="8" spans="1:14" s="276" customFormat="1" ht="24.65" customHeight="1">
      <c r="A8" s="262"/>
      <c r="B8" s="623" t="s">
        <v>15</v>
      </c>
      <c r="C8" s="624"/>
      <c r="D8" s="624"/>
      <c r="E8" s="624"/>
      <c r="F8" s="624"/>
      <c r="G8" s="625" t="s">
        <v>769</v>
      </c>
      <c r="H8" s="626"/>
      <c r="I8" s="626"/>
      <c r="J8" s="627"/>
      <c r="K8" s="262"/>
      <c r="L8" s="275"/>
      <c r="M8" s="275"/>
    </row>
    <row r="9" spans="1:14">
      <c r="B9" s="277" t="s">
        <v>770</v>
      </c>
      <c r="C9" s="628" t="s">
        <v>771</v>
      </c>
      <c r="D9" s="628"/>
      <c r="E9" s="628"/>
      <c r="F9" s="628"/>
      <c r="G9" s="629" t="e">
        <f>Scoring!O5</f>
        <v>#REF!</v>
      </c>
      <c r="H9" s="630"/>
      <c r="I9" s="630"/>
      <c r="J9" s="631"/>
      <c r="N9" s="276"/>
    </row>
    <row r="10" spans="1:14" ht="15" customHeight="1">
      <c r="B10" s="278">
        <v>1</v>
      </c>
      <c r="C10" s="632" t="s">
        <v>201</v>
      </c>
      <c r="D10" s="633"/>
      <c r="E10" s="633"/>
      <c r="F10" s="634"/>
      <c r="G10" s="635" t="e">
        <f>Scoring!K4/Scoring!H4</f>
        <v>#REF!</v>
      </c>
      <c r="H10" s="636"/>
      <c r="I10" s="636"/>
      <c r="J10" s="637"/>
      <c r="N10" s="276"/>
    </row>
    <row r="11" spans="1:14">
      <c r="B11" s="278">
        <v>2</v>
      </c>
      <c r="C11" s="632" t="s">
        <v>200</v>
      </c>
      <c r="D11" s="633"/>
      <c r="E11" s="633"/>
      <c r="F11" s="634"/>
      <c r="G11" s="635" t="e">
        <f>Scoring!K5/Scoring!H5</f>
        <v>#REF!</v>
      </c>
      <c r="H11" s="636"/>
      <c r="I11" s="636"/>
      <c r="J11" s="637"/>
      <c r="N11" s="276"/>
    </row>
    <row r="12" spans="1:14" ht="15" customHeight="1">
      <c r="B12" s="278">
        <v>3</v>
      </c>
      <c r="C12" s="632" t="s">
        <v>772</v>
      </c>
      <c r="D12" s="633"/>
      <c r="E12" s="633"/>
      <c r="F12" s="634"/>
      <c r="G12" s="635" t="e">
        <f>Scoring!K6/Scoring!H6</f>
        <v>#REF!</v>
      </c>
      <c r="H12" s="636"/>
      <c r="I12" s="636"/>
      <c r="J12" s="637"/>
      <c r="N12" s="276"/>
    </row>
    <row r="13" spans="1:14" ht="15" customHeight="1">
      <c r="B13" s="278">
        <v>4</v>
      </c>
      <c r="C13" s="632" t="s">
        <v>195</v>
      </c>
      <c r="D13" s="633"/>
      <c r="E13" s="633"/>
      <c r="F13" s="634"/>
      <c r="G13" s="635" t="e">
        <f>Scoring!K7/Scoring!H7</f>
        <v>#REF!</v>
      </c>
      <c r="H13" s="636"/>
      <c r="I13" s="636"/>
      <c r="J13" s="637"/>
      <c r="N13" s="276"/>
    </row>
    <row r="14" spans="1:14" ht="15" customHeight="1">
      <c r="B14" s="278">
        <v>5</v>
      </c>
      <c r="C14" s="632" t="s">
        <v>193</v>
      </c>
      <c r="D14" s="633"/>
      <c r="E14" s="633"/>
      <c r="F14" s="634"/>
      <c r="G14" s="635" t="e">
        <f>Scoring!K8/Scoring!H8</f>
        <v>#REF!</v>
      </c>
      <c r="H14" s="636"/>
      <c r="I14" s="636"/>
      <c r="J14" s="637"/>
      <c r="N14" s="276"/>
    </row>
    <row r="15" spans="1:14" ht="15" customHeight="1">
      <c r="B15" s="278">
        <v>6</v>
      </c>
      <c r="C15" s="638" t="s">
        <v>191</v>
      </c>
      <c r="D15" s="639"/>
      <c r="E15" s="639"/>
      <c r="F15" s="640"/>
      <c r="G15" s="635" t="e">
        <f>Scoring!K9/Scoring!H9</f>
        <v>#REF!</v>
      </c>
      <c r="H15" s="636"/>
      <c r="I15" s="636"/>
      <c r="J15" s="637"/>
      <c r="N15" s="276"/>
    </row>
    <row r="16" spans="1:14" ht="15" customHeight="1">
      <c r="B16" s="278">
        <v>7</v>
      </c>
      <c r="C16" s="279" t="s">
        <v>189</v>
      </c>
      <c r="D16" s="280"/>
      <c r="E16" s="280"/>
      <c r="F16" s="281"/>
      <c r="G16" s="635" t="e">
        <f>Scoring!K10/Scoring!H10</f>
        <v>#REF!</v>
      </c>
      <c r="H16" s="636"/>
      <c r="I16" s="636"/>
      <c r="J16" s="637"/>
      <c r="N16" s="276"/>
    </row>
    <row r="17" spans="2:14" ht="15" customHeight="1">
      <c r="B17" s="277" t="s">
        <v>773</v>
      </c>
      <c r="C17" s="628" t="s">
        <v>774</v>
      </c>
      <c r="D17" s="628"/>
      <c r="E17" s="628"/>
      <c r="F17" s="628"/>
      <c r="G17" s="629" t="e">
        <f>Scoring!O16</f>
        <v>#REF!</v>
      </c>
      <c r="H17" s="630"/>
      <c r="I17" s="630"/>
      <c r="J17" s="631"/>
      <c r="N17" s="276"/>
    </row>
    <row r="18" spans="2:14" s="263" customFormat="1" ht="15" customHeight="1">
      <c r="B18" s="278">
        <v>1</v>
      </c>
      <c r="C18" s="638" t="s">
        <v>807</v>
      </c>
      <c r="D18" s="639"/>
      <c r="E18" s="639"/>
      <c r="F18" s="640"/>
      <c r="G18" s="635" t="e">
        <f>Scoring!K15/Scoring!H15</f>
        <v>#REF!</v>
      </c>
      <c r="H18" s="636"/>
      <c r="I18" s="636"/>
      <c r="J18" s="637"/>
      <c r="N18" s="276"/>
    </row>
    <row r="19" spans="2:14" s="263" customFormat="1" ht="15" customHeight="1">
      <c r="B19" s="278">
        <v>2</v>
      </c>
      <c r="C19" s="638" t="s">
        <v>808</v>
      </c>
      <c r="D19" s="639"/>
      <c r="E19" s="639"/>
      <c r="F19" s="640"/>
      <c r="G19" s="635" t="e">
        <f>Scoring!K16/Scoring!H16</f>
        <v>#REF!</v>
      </c>
      <c r="H19" s="636"/>
      <c r="I19" s="636"/>
      <c r="J19" s="637"/>
      <c r="N19" s="276"/>
    </row>
    <row r="20" spans="2:14" s="263" customFormat="1" ht="15" customHeight="1">
      <c r="B20" s="278">
        <v>3</v>
      </c>
      <c r="C20" s="638" t="s">
        <v>183</v>
      </c>
      <c r="D20" s="639"/>
      <c r="E20" s="639"/>
      <c r="F20" s="640"/>
      <c r="G20" s="635" t="e">
        <f>Scoring!K17/Scoring!H17</f>
        <v>#REF!</v>
      </c>
      <c r="H20" s="636"/>
      <c r="I20" s="636"/>
      <c r="J20" s="637"/>
      <c r="N20" s="276"/>
    </row>
    <row r="21" spans="2:14" s="263" customFormat="1" ht="15" customHeight="1">
      <c r="B21" s="278">
        <v>4</v>
      </c>
      <c r="C21" s="638" t="s">
        <v>180</v>
      </c>
      <c r="D21" s="639"/>
      <c r="E21" s="639"/>
      <c r="F21" s="640"/>
      <c r="G21" s="635" t="e">
        <f>Scoring!K18/Scoring!H18</f>
        <v>#REF!</v>
      </c>
      <c r="H21" s="636"/>
      <c r="I21" s="636"/>
      <c r="J21" s="637"/>
      <c r="N21" s="276"/>
    </row>
    <row r="22" spans="2:14" s="263" customFormat="1" ht="15" customHeight="1">
      <c r="B22" s="278">
        <v>5</v>
      </c>
      <c r="C22" s="638" t="s">
        <v>775</v>
      </c>
      <c r="D22" s="639"/>
      <c r="E22" s="639"/>
      <c r="F22" s="640"/>
      <c r="G22" s="635" t="e">
        <f>Scoring!K19/Scoring!H19</f>
        <v>#REF!</v>
      </c>
      <c r="H22" s="636"/>
      <c r="I22" s="636"/>
      <c r="J22" s="637"/>
      <c r="N22" s="276"/>
    </row>
    <row r="23" spans="2:14" s="263" customFormat="1" ht="15" customHeight="1">
      <c r="B23" s="278">
        <v>6</v>
      </c>
      <c r="C23" s="638" t="s">
        <v>776</v>
      </c>
      <c r="D23" s="639"/>
      <c r="E23" s="639"/>
      <c r="F23" s="640"/>
      <c r="G23" s="635" t="e">
        <f>Scoring!K20/Scoring!H20</f>
        <v>#REF!</v>
      </c>
      <c r="H23" s="636"/>
      <c r="I23" s="636"/>
      <c r="J23" s="637"/>
      <c r="N23" s="276"/>
    </row>
    <row r="24" spans="2:14" s="263" customFormat="1" ht="15" customHeight="1">
      <c r="B24" s="278">
        <v>7</v>
      </c>
      <c r="C24" s="638" t="s">
        <v>777</v>
      </c>
      <c r="D24" s="639"/>
      <c r="E24" s="639"/>
      <c r="F24" s="640"/>
      <c r="G24" s="635" t="e">
        <f>Scoring!K21/Scoring!H21</f>
        <v>#REF!</v>
      </c>
      <c r="H24" s="636"/>
      <c r="I24" s="636"/>
      <c r="J24" s="637"/>
      <c r="N24" s="276"/>
    </row>
    <row r="25" spans="2:14" s="263" customFormat="1" ht="15" customHeight="1">
      <c r="B25" s="278">
        <v>8</v>
      </c>
      <c r="C25" s="282" t="s">
        <v>778</v>
      </c>
      <c r="D25" s="283"/>
      <c r="E25" s="283"/>
      <c r="F25" s="284"/>
      <c r="G25" s="635" t="e">
        <f>Scoring!K22/Scoring!H22</f>
        <v>#REF!</v>
      </c>
      <c r="H25" s="636"/>
      <c r="I25" s="636"/>
      <c r="J25" s="637"/>
      <c r="N25" s="276"/>
    </row>
    <row r="26" spans="2:14" s="263" customFormat="1" ht="15" customHeight="1">
      <c r="B26" s="278">
        <v>9</v>
      </c>
      <c r="C26" s="282" t="s">
        <v>166</v>
      </c>
      <c r="D26" s="283"/>
      <c r="E26" s="283"/>
      <c r="F26" s="284"/>
      <c r="G26" s="635" t="e">
        <f>Scoring!K23/Scoring!H23</f>
        <v>#REF!</v>
      </c>
      <c r="H26" s="636"/>
      <c r="I26" s="636"/>
      <c r="J26" s="637"/>
      <c r="N26" s="276"/>
    </row>
    <row r="27" spans="2:14" ht="15" customHeight="1">
      <c r="B27" s="277" t="s">
        <v>779</v>
      </c>
      <c r="C27" s="641" t="s">
        <v>780</v>
      </c>
      <c r="D27" s="642"/>
      <c r="E27" s="642"/>
      <c r="F27" s="643"/>
      <c r="G27" s="629" t="e">
        <f>Scoring!O29</f>
        <v>#REF!</v>
      </c>
      <c r="H27" s="630"/>
      <c r="I27" s="630"/>
      <c r="J27" s="631"/>
      <c r="N27" s="276"/>
    </row>
    <row r="28" spans="2:14" ht="15" customHeight="1">
      <c r="B28" s="278">
        <v>1</v>
      </c>
      <c r="C28" s="676" t="s">
        <v>781</v>
      </c>
      <c r="D28" s="677"/>
      <c r="E28" s="677"/>
      <c r="F28" s="678"/>
      <c r="G28" s="635" t="e">
        <f>Scoring!K28/Scoring!H28</f>
        <v>#REF!</v>
      </c>
      <c r="H28" s="636"/>
      <c r="I28" s="636"/>
      <c r="J28" s="637"/>
      <c r="N28" s="276"/>
    </row>
    <row r="29" spans="2:14" ht="15" customHeight="1">
      <c r="B29" s="278">
        <v>2</v>
      </c>
      <c r="C29" s="676" t="s">
        <v>782</v>
      </c>
      <c r="D29" s="677"/>
      <c r="E29" s="677"/>
      <c r="F29" s="678"/>
      <c r="G29" s="635" t="e">
        <f>Scoring!K29/Scoring!H29</f>
        <v>#REF!</v>
      </c>
      <c r="H29" s="636"/>
      <c r="I29" s="636"/>
      <c r="J29" s="637"/>
      <c r="N29" s="276"/>
    </row>
    <row r="30" spans="2:14" ht="15" customHeight="1">
      <c r="B30" s="278">
        <v>3</v>
      </c>
      <c r="C30" s="676" t="s">
        <v>809</v>
      </c>
      <c r="D30" s="677"/>
      <c r="E30" s="677"/>
      <c r="F30" s="678"/>
      <c r="G30" s="635" t="e">
        <f>Scoring!K30/Scoring!H30</f>
        <v>#REF!</v>
      </c>
      <c r="H30" s="636"/>
      <c r="I30" s="636"/>
      <c r="J30" s="637"/>
    </row>
    <row r="31" spans="2:14">
      <c r="B31" s="278">
        <v>4</v>
      </c>
      <c r="C31" s="676" t="s">
        <v>783</v>
      </c>
      <c r="D31" s="677"/>
      <c r="E31" s="677"/>
      <c r="F31" s="678"/>
      <c r="G31" s="635" t="e">
        <f>Scoring!K31/Scoring!H31</f>
        <v>#REF!</v>
      </c>
      <c r="H31" s="636"/>
      <c r="I31" s="636"/>
      <c r="J31" s="637"/>
    </row>
    <row r="32" spans="2:14">
      <c r="B32" s="278">
        <v>5</v>
      </c>
      <c r="C32" s="676" t="s">
        <v>784</v>
      </c>
      <c r="D32" s="677"/>
      <c r="E32" s="677"/>
      <c r="F32" s="678"/>
      <c r="G32" s="635" t="e">
        <f>Scoring!K32/Scoring!H32</f>
        <v>#REF!</v>
      </c>
      <c r="H32" s="636"/>
      <c r="I32" s="636"/>
      <c r="J32" s="637"/>
    </row>
    <row r="33" spans="2:10">
      <c r="B33" s="278">
        <v>6</v>
      </c>
      <c r="C33" s="676" t="s">
        <v>810</v>
      </c>
      <c r="D33" s="677"/>
      <c r="E33" s="677"/>
      <c r="F33" s="678"/>
      <c r="G33" s="635" t="e">
        <f>Scoring!K33/Scoring!H33</f>
        <v>#REF!</v>
      </c>
      <c r="H33" s="636"/>
      <c r="I33" s="636"/>
      <c r="J33" s="637"/>
    </row>
    <row r="34" spans="2:10">
      <c r="B34" s="278">
        <v>7</v>
      </c>
      <c r="C34" s="676" t="s">
        <v>811</v>
      </c>
      <c r="D34" s="677"/>
      <c r="E34" s="677"/>
      <c r="F34" s="678"/>
      <c r="G34" s="635" t="e">
        <f>Scoring!K34/Scoring!H34</f>
        <v>#REF!</v>
      </c>
      <c r="H34" s="636"/>
      <c r="I34" s="636"/>
      <c r="J34" s="637"/>
    </row>
    <row r="35" spans="2:10">
      <c r="B35" s="277" t="s">
        <v>785</v>
      </c>
      <c r="C35" s="641" t="s">
        <v>9</v>
      </c>
      <c r="D35" s="642"/>
      <c r="E35" s="642"/>
      <c r="F35" s="643"/>
      <c r="G35" s="629" t="e">
        <f>Scoring!O40</f>
        <v>#REF!</v>
      </c>
      <c r="H35" s="630"/>
      <c r="I35" s="630"/>
      <c r="J35" s="631"/>
    </row>
    <row r="36" spans="2:10">
      <c r="B36" s="278">
        <v>1</v>
      </c>
      <c r="C36" s="638" t="s">
        <v>147</v>
      </c>
      <c r="D36" s="639"/>
      <c r="E36" s="639"/>
      <c r="F36" s="640"/>
      <c r="G36" s="635" t="e">
        <f>Scoring!K39/Scoring!H39</f>
        <v>#REF!</v>
      </c>
      <c r="H36" s="636"/>
      <c r="I36" s="636"/>
      <c r="J36" s="637"/>
    </row>
    <row r="37" spans="2:10">
      <c r="B37" s="278">
        <v>2</v>
      </c>
      <c r="C37" s="638" t="s">
        <v>786</v>
      </c>
      <c r="D37" s="639"/>
      <c r="E37" s="639"/>
      <c r="F37" s="640"/>
      <c r="G37" s="635" t="e">
        <f>Scoring!K40/Scoring!H40</f>
        <v>#REF!</v>
      </c>
      <c r="H37" s="636"/>
      <c r="I37" s="636"/>
      <c r="J37" s="637"/>
    </row>
    <row r="38" spans="2:10">
      <c r="B38" s="277" t="s">
        <v>787</v>
      </c>
      <c r="C38" s="641" t="s">
        <v>8</v>
      </c>
      <c r="D38" s="642"/>
      <c r="E38" s="642"/>
      <c r="F38" s="643"/>
      <c r="G38" s="629" t="e">
        <f>Scoring!O48</f>
        <v>#REF!</v>
      </c>
      <c r="H38" s="630"/>
      <c r="I38" s="630"/>
      <c r="J38" s="631"/>
    </row>
    <row r="39" spans="2:10" ht="14.25" customHeight="1">
      <c r="B39" s="296">
        <v>1</v>
      </c>
      <c r="C39" s="638" t="s">
        <v>864</v>
      </c>
      <c r="D39" s="639"/>
      <c r="E39" s="639"/>
      <c r="F39" s="640"/>
      <c r="G39" s="635" t="e">
        <f>Scoring!K45/Scoring!H45</f>
        <v>#REF!</v>
      </c>
      <c r="H39" s="636"/>
      <c r="I39" s="636"/>
      <c r="J39" s="637"/>
    </row>
    <row r="40" spans="2:10">
      <c r="B40" s="296">
        <v>2</v>
      </c>
      <c r="C40" s="649" t="s">
        <v>865</v>
      </c>
      <c r="D40" s="650"/>
      <c r="E40" s="650"/>
      <c r="F40" s="651"/>
      <c r="G40" s="635" t="e">
        <f>Scoring!K46/Scoring!H46</f>
        <v>#REF!</v>
      </c>
      <c r="H40" s="636"/>
      <c r="I40" s="636"/>
      <c r="J40" s="637"/>
    </row>
    <row r="41" spans="2:10">
      <c r="B41" s="296">
        <v>3</v>
      </c>
      <c r="C41" s="649" t="s">
        <v>866</v>
      </c>
      <c r="D41" s="650"/>
      <c r="E41" s="650"/>
      <c r="F41" s="651"/>
      <c r="G41" s="635" t="e">
        <f>Scoring!K47/Scoring!H47</f>
        <v>#REF!</v>
      </c>
      <c r="H41" s="636"/>
      <c r="I41" s="636"/>
      <c r="J41" s="637"/>
    </row>
    <row r="42" spans="2:10">
      <c r="B42" s="285"/>
      <c r="C42" s="286"/>
      <c r="D42" s="286"/>
      <c r="E42" s="286"/>
      <c r="F42" s="286"/>
      <c r="G42" s="286"/>
      <c r="H42" s="287"/>
      <c r="I42" s="288"/>
      <c r="J42" s="274"/>
    </row>
    <row r="43" spans="2:10">
      <c r="B43" s="285"/>
      <c r="C43" s="286"/>
      <c r="D43" s="286"/>
      <c r="E43" s="286"/>
      <c r="F43" s="286"/>
      <c r="G43" s="286"/>
      <c r="H43" s="287"/>
      <c r="I43" s="288"/>
      <c r="J43" s="274"/>
    </row>
    <row r="44" spans="2:10">
      <c r="B44" s="644" t="s">
        <v>788</v>
      </c>
      <c r="C44" s="645"/>
      <c r="D44" s="645"/>
      <c r="E44" s="645"/>
      <c r="F44" s="645"/>
      <c r="G44" s="646" t="e">
        <f>Scoring!O54</f>
        <v>#REF!</v>
      </c>
      <c r="H44" s="647"/>
      <c r="I44" s="647"/>
      <c r="J44" s="648"/>
    </row>
    <row r="45" spans="2:10">
      <c r="B45" s="289"/>
      <c r="C45" s="290"/>
      <c r="D45" s="290"/>
      <c r="E45" s="290"/>
      <c r="F45" s="290"/>
      <c r="G45" s="290"/>
      <c r="H45" s="291"/>
      <c r="I45" s="291"/>
      <c r="J45" s="292"/>
    </row>
    <row r="46" spans="2:10" ht="15" thickBot="1">
      <c r="B46" s="293"/>
      <c r="C46" s="273"/>
      <c r="D46" s="273"/>
      <c r="E46" s="273"/>
      <c r="F46" s="273"/>
      <c r="G46" s="273"/>
      <c r="H46" s="273"/>
      <c r="I46" s="273"/>
      <c r="J46" s="274"/>
    </row>
    <row r="47" spans="2:10">
      <c r="B47" s="652" t="s">
        <v>789</v>
      </c>
      <c r="C47" s="653"/>
      <c r="D47" s="653"/>
      <c r="E47" s="654"/>
      <c r="F47" s="273"/>
      <c r="G47" s="655" t="s">
        <v>790</v>
      </c>
      <c r="H47" s="656"/>
      <c r="I47" s="656" t="s">
        <v>791</v>
      </c>
      <c r="J47" s="657"/>
    </row>
    <row r="48" spans="2:10">
      <c r="B48" s="658" t="e">
        <f>IF(G44&lt;66%,"High Risk",IF(OR(G10=0,G11=0,G20=0,G21=0),G50,IF(G44&lt;86%,"Medium Risk","Low Risk")))</f>
        <v>#REF!</v>
      </c>
      <c r="C48" s="659"/>
      <c r="D48" s="659"/>
      <c r="E48" s="660"/>
      <c r="F48" s="273"/>
      <c r="G48" s="667" t="s">
        <v>792</v>
      </c>
      <c r="H48" s="668"/>
      <c r="I48" s="668" t="s">
        <v>793</v>
      </c>
      <c r="J48" s="669"/>
    </row>
    <row r="49" spans="2:10">
      <c r="B49" s="661"/>
      <c r="C49" s="662"/>
      <c r="D49" s="662"/>
      <c r="E49" s="663"/>
      <c r="F49" s="273"/>
      <c r="G49" s="670" t="s">
        <v>794</v>
      </c>
      <c r="H49" s="671"/>
      <c r="I49" s="671" t="s">
        <v>795</v>
      </c>
      <c r="J49" s="672"/>
    </row>
    <row r="50" spans="2:10" ht="15" thickBot="1">
      <c r="B50" s="664"/>
      <c r="C50" s="665"/>
      <c r="D50" s="665"/>
      <c r="E50" s="666"/>
      <c r="F50" s="294"/>
      <c r="G50" s="673" t="s">
        <v>796</v>
      </c>
      <c r="H50" s="674"/>
      <c r="I50" s="674" t="s">
        <v>797</v>
      </c>
      <c r="J50" s="675"/>
    </row>
  </sheetData>
  <mergeCells count="83">
    <mergeCell ref="C33:F33"/>
    <mergeCell ref="C34:F34"/>
    <mergeCell ref="G33:J33"/>
    <mergeCell ref="G19:J19"/>
    <mergeCell ref="C28:F28"/>
    <mergeCell ref="C29:F29"/>
    <mergeCell ref="C30:F30"/>
    <mergeCell ref="C31:F31"/>
    <mergeCell ref="C32:F32"/>
    <mergeCell ref="G28:J28"/>
    <mergeCell ref="G29:J29"/>
    <mergeCell ref="G30:J30"/>
    <mergeCell ref="G31:J31"/>
    <mergeCell ref="G32:J32"/>
    <mergeCell ref="G34:J34"/>
    <mergeCell ref="C24:F24"/>
    <mergeCell ref="B47:E47"/>
    <mergeCell ref="G47:H47"/>
    <mergeCell ref="I47:J47"/>
    <mergeCell ref="B48:E50"/>
    <mergeCell ref="G48:H48"/>
    <mergeCell ref="I48:J48"/>
    <mergeCell ref="G49:H49"/>
    <mergeCell ref="I49:J49"/>
    <mergeCell ref="G50:H50"/>
    <mergeCell ref="I50:J50"/>
    <mergeCell ref="C38:F38"/>
    <mergeCell ref="G38:J38"/>
    <mergeCell ref="C39:F39"/>
    <mergeCell ref="G39:J39"/>
    <mergeCell ref="B44:F44"/>
    <mergeCell ref="G44:J44"/>
    <mergeCell ref="C40:F40"/>
    <mergeCell ref="C41:F41"/>
    <mergeCell ref="G40:J40"/>
    <mergeCell ref="G41:J41"/>
    <mergeCell ref="C35:F35"/>
    <mergeCell ref="G35:J35"/>
    <mergeCell ref="C36:F36"/>
    <mergeCell ref="G36:J36"/>
    <mergeCell ref="C37:F37"/>
    <mergeCell ref="G37:J37"/>
    <mergeCell ref="G24:J24"/>
    <mergeCell ref="G25:J25"/>
    <mergeCell ref="G26:J26"/>
    <mergeCell ref="C27:F27"/>
    <mergeCell ref="G27:J27"/>
    <mergeCell ref="C21:F21"/>
    <mergeCell ref="G21:J21"/>
    <mergeCell ref="C22:F22"/>
    <mergeCell ref="G22:J22"/>
    <mergeCell ref="C23:F23"/>
    <mergeCell ref="G23:J23"/>
    <mergeCell ref="C20:F20"/>
    <mergeCell ref="G20:J20"/>
    <mergeCell ref="C19:F19"/>
    <mergeCell ref="C14:F14"/>
    <mergeCell ref="G14:J14"/>
    <mergeCell ref="C15:F15"/>
    <mergeCell ref="G15:J15"/>
    <mergeCell ref="G16:J16"/>
    <mergeCell ref="C17:F17"/>
    <mergeCell ref="G17:J17"/>
    <mergeCell ref="C18:F18"/>
    <mergeCell ref="G18:J18"/>
    <mergeCell ref="C11:F11"/>
    <mergeCell ref="G11:J11"/>
    <mergeCell ref="C12:F12"/>
    <mergeCell ref="G12:J12"/>
    <mergeCell ref="C13:F13"/>
    <mergeCell ref="G13:J13"/>
    <mergeCell ref="B8:F8"/>
    <mergeCell ref="G8:J8"/>
    <mergeCell ref="C9:F9"/>
    <mergeCell ref="G9:J9"/>
    <mergeCell ref="C10:F10"/>
    <mergeCell ref="G10:J10"/>
    <mergeCell ref="D6:J6"/>
    <mergeCell ref="E2:J3"/>
    <mergeCell ref="B4:C4"/>
    <mergeCell ref="D4:J4"/>
    <mergeCell ref="B5:C5"/>
    <mergeCell ref="D5:J5"/>
  </mergeCells>
  <phoneticPr fontId="62" type="noConversion"/>
  <conditionalFormatting sqref="D4">
    <cfRule type="cellIs" dxfId="1273" priority="34" operator="equal">
      <formula>" "</formula>
    </cfRule>
    <cfRule type="cellIs" dxfId="1272" priority="35" operator="equal">
      <formula>"Answer Here"</formula>
    </cfRule>
  </conditionalFormatting>
  <conditionalFormatting sqref="D5">
    <cfRule type="cellIs" dxfId="1271" priority="32" operator="equal">
      <formula>" "</formula>
    </cfRule>
    <cfRule type="cellIs" dxfId="1270" priority="33" operator="equal">
      <formula>"Answer Here"</formula>
    </cfRule>
  </conditionalFormatting>
  <conditionalFormatting sqref="D6">
    <cfRule type="cellIs" dxfId="1269" priority="30" operator="equal">
      <formula>" "</formula>
    </cfRule>
    <cfRule type="cellIs" dxfId="1268" priority="31" operator="equal">
      <formula>"Answer Here"</formula>
    </cfRule>
  </conditionalFormatting>
  <conditionalFormatting sqref="G9">
    <cfRule type="cellIs" dxfId="1267" priority="21" operator="between">
      <formula>0.85</formula>
      <formula>1</formula>
    </cfRule>
    <cfRule type="cellIs" dxfId="1266" priority="22" operator="between">
      <formula>0.66</formula>
      <formula>0.84</formula>
    </cfRule>
    <cfRule type="cellIs" dxfId="1265" priority="23" operator="between">
      <formula>0</formula>
      <formula>0.65</formula>
    </cfRule>
  </conditionalFormatting>
  <conditionalFormatting sqref="G17">
    <cfRule type="cellIs" dxfId="1264" priority="24" operator="between">
      <formula>0.85</formula>
      <formula>1</formula>
    </cfRule>
    <cfRule type="cellIs" dxfId="1263" priority="25" operator="between">
      <formula>0.66</formula>
      <formula>0.84</formula>
    </cfRule>
    <cfRule type="cellIs" dxfId="1262" priority="26" operator="between">
      <formula>0</formula>
      <formula>0.65</formula>
    </cfRule>
  </conditionalFormatting>
  <conditionalFormatting sqref="G27">
    <cfRule type="cellIs" dxfId="1261" priority="18" operator="between">
      <formula>0.85</formula>
      <formula>1</formula>
    </cfRule>
    <cfRule type="cellIs" dxfId="1260" priority="19" operator="between">
      <formula>0.66</formula>
      <formula>0.84</formula>
    </cfRule>
    <cfRule type="cellIs" dxfId="1259" priority="20" operator="between">
      <formula>0</formula>
      <formula>0.65</formula>
    </cfRule>
  </conditionalFormatting>
  <conditionalFormatting sqref="G35">
    <cfRule type="cellIs" dxfId="1258" priority="15" operator="between">
      <formula>0.85</formula>
      <formula>1</formula>
    </cfRule>
    <cfRule type="cellIs" dxfId="1257" priority="16" operator="between">
      <formula>0.66</formula>
      <formula>0.84</formula>
    </cfRule>
    <cfRule type="cellIs" dxfId="1256" priority="17" operator="between">
      <formula>0</formula>
      <formula>0.65</formula>
    </cfRule>
  </conditionalFormatting>
  <conditionalFormatting sqref="G38">
    <cfRule type="cellIs" dxfId="1255" priority="12" operator="between">
      <formula>0.85</formula>
      <formula>1</formula>
    </cfRule>
    <cfRule type="cellIs" dxfId="1254" priority="13" operator="between">
      <formula>0.66</formula>
      <formula>0.84</formula>
    </cfRule>
    <cfRule type="cellIs" dxfId="1253" priority="14" operator="between">
      <formula>0</formula>
      <formula>0.65</formula>
    </cfRule>
  </conditionalFormatting>
  <conditionalFormatting sqref="G44">
    <cfRule type="cellIs" dxfId="1252" priority="27" operator="between">
      <formula>0.85</formula>
      <formula>1</formula>
    </cfRule>
    <cfRule type="cellIs" dxfId="1251" priority="28" operator="between">
      <formula>0.66</formula>
      <formula>0.84</formula>
    </cfRule>
    <cfRule type="cellIs" dxfId="1250" priority="29" operator="between">
      <formula>0</formula>
      <formula>0.65</formula>
    </cfRule>
  </conditionalFormatting>
  <conditionalFormatting sqref="B48">
    <cfRule type="cellIs" dxfId="1249" priority="10" operator="equal">
      <formula>"Conditional High Risk"</formula>
    </cfRule>
    <cfRule type="cellIs" dxfId="1248" priority="36" operator="equal">
      <formula>$G$49</formula>
    </cfRule>
    <cfRule type="cellIs" dxfId="1247" priority="37" operator="equal">
      <formula>$G$48</formula>
    </cfRule>
    <cfRule type="cellIs" dxfId="1246" priority="38" operator="equal">
      <formula>$G$47</formula>
    </cfRule>
  </conditionalFormatting>
  <conditionalFormatting sqref="G11:J16">
    <cfRule type="cellIs" dxfId="1245" priority="11" operator="equal">
      <formula>0</formula>
    </cfRule>
  </conditionalFormatting>
  <conditionalFormatting sqref="G10:J10">
    <cfRule type="cellIs" dxfId="1244" priority="6" operator="equal">
      <formula>0</formula>
    </cfRule>
  </conditionalFormatting>
  <conditionalFormatting sqref="G18:J26">
    <cfRule type="cellIs" dxfId="1243" priority="4" operator="equal">
      <formula>0</formula>
    </cfRule>
  </conditionalFormatting>
  <conditionalFormatting sqref="G39:J41">
    <cfRule type="cellIs" dxfId="1242" priority="1" operator="equal">
      <formula>0</formula>
    </cfRule>
  </conditionalFormatting>
  <conditionalFormatting sqref="G28:J34">
    <cfRule type="cellIs" dxfId="1241" priority="3" operator="equal">
      <formula>0</formula>
    </cfRule>
  </conditionalFormatting>
  <conditionalFormatting sqref="G36:J37">
    <cfRule type="cellIs" dxfId="1240" priority="2" operator="equal">
      <formula>0</formula>
    </cfRule>
  </conditionalFormatting>
  <pageMargins left="0.5" right="0.5" top="0.5" bottom="0.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1"/>
  </sheetPr>
  <dimension ref="B1:O54"/>
  <sheetViews>
    <sheetView showGridLines="0" view="pageBreakPreview" topLeftCell="A28" zoomScaleNormal="100" zoomScaleSheetLayoutView="100" workbookViewId="0">
      <selection activeCell="H49" sqref="H49"/>
    </sheetView>
  </sheetViews>
  <sheetFormatPr defaultColWidth="9" defaultRowHeight="14.5"/>
  <cols>
    <col min="1" max="1" width="1.81640625" style="262" customWidth="1"/>
    <col min="2" max="2" width="4" style="262" customWidth="1"/>
    <col min="3" max="4" width="9" style="262"/>
    <col min="5" max="5" width="9.1796875" style="262" customWidth="1"/>
    <col min="6" max="6" width="20.81640625" style="262" customWidth="1"/>
    <col min="7" max="9" width="11.7265625" style="262" customWidth="1"/>
    <col min="10" max="10" width="14.26953125" style="262" customWidth="1"/>
    <col min="11" max="11" width="11.7265625" style="262" customWidth="1"/>
    <col min="12" max="12" width="4" style="262" customWidth="1"/>
    <col min="13" max="15" width="11.7265625" style="262" customWidth="1"/>
    <col min="16" max="16384" width="9" style="262"/>
  </cols>
  <sheetData>
    <row r="1" spans="2:15" ht="9" customHeight="1"/>
    <row r="2" spans="2:15" ht="15" customHeight="1">
      <c r="B2" s="624" t="s">
        <v>15</v>
      </c>
      <c r="C2" s="624"/>
      <c r="D2" s="624"/>
      <c r="E2" s="624"/>
      <c r="F2" s="624"/>
      <c r="G2" s="685" t="s">
        <v>798</v>
      </c>
      <c r="H2" s="685" t="s">
        <v>799</v>
      </c>
      <c r="I2" s="685" t="s">
        <v>800</v>
      </c>
      <c r="J2" s="685" t="s">
        <v>801</v>
      </c>
      <c r="K2" s="685" t="s">
        <v>802</v>
      </c>
      <c r="M2" s="625" t="s">
        <v>771</v>
      </c>
      <c r="N2" s="626"/>
      <c r="O2" s="682"/>
    </row>
    <row r="3" spans="2:15">
      <c r="B3" s="295" t="s">
        <v>770</v>
      </c>
      <c r="C3" s="628" t="s">
        <v>771</v>
      </c>
      <c r="D3" s="628"/>
      <c r="E3" s="628"/>
      <c r="F3" s="628"/>
      <c r="G3" s="686"/>
      <c r="H3" s="686" t="s">
        <v>799</v>
      </c>
      <c r="I3" s="686"/>
      <c r="J3" s="686" t="s">
        <v>801</v>
      </c>
      <c r="K3" s="686" t="s">
        <v>802</v>
      </c>
      <c r="M3" s="683" t="s">
        <v>803</v>
      </c>
      <c r="N3" s="683" t="s">
        <v>804</v>
      </c>
      <c r="O3" s="683" t="s">
        <v>805</v>
      </c>
    </row>
    <row r="4" spans="2:15" ht="15" customHeight="1">
      <c r="B4" s="296">
        <v>1</v>
      </c>
      <c r="C4" s="679" t="s">
        <v>201</v>
      </c>
      <c r="D4" s="680"/>
      <c r="E4" s="680"/>
      <c r="F4" s="681"/>
      <c r="G4" s="297">
        <v>3</v>
      </c>
      <c r="H4" s="297">
        <f>G4*I4</f>
        <v>9</v>
      </c>
      <c r="I4" s="298">
        <v>3</v>
      </c>
      <c r="J4" s="299" t="e">
        <f>'Supplier Questionnaire'!#REF!</f>
        <v>#REF!</v>
      </c>
      <c r="K4" s="299" t="e">
        <f>J4*I4</f>
        <v>#REF!</v>
      </c>
      <c r="M4" s="684"/>
      <c r="N4" s="684"/>
      <c r="O4" s="684"/>
    </row>
    <row r="5" spans="2:15" ht="15" customHeight="1">
      <c r="B5" s="296">
        <v>2</v>
      </c>
      <c r="C5" s="679" t="s">
        <v>200</v>
      </c>
      <c r="D5" s="680"/>
      <c r="E5" s="680"/>
      <c r="F5" s="681"/>
      <c r="G5" s="297">
        <v>3</v>
      </c>
      <c r="H5" s="297">
        <f t="shared" ref="H5:H10" si="0">G5*I5</f>
        <v>9</v>
      </c>
      <c r="I5" s="298">
        <v>3</v>
      </c>
      <c r="J5" s="299" t="e">
        <f>'Supplier Questionnaire'!#REF!</f>
        <v>#REF!</v>
      </c>
      <c r="K5" s="299" t="e">
        <f t="shared" ref="K5:K10" si="1">J5*I5</f>
        <v>#REF!</v>
      </c>
      <c r="M5" s="300">
        <f>H11</f>
        <v>36</v>
      </c>
      <c r="N5" s="300" t="e">
        <f>K11</f>
        <v>#REF!</v>
      </c>
      <c r="O5" s="301" t="e">
        <f>N5/M5</f>
        <v>#REF!</v>
      </c>
    </row>
    <row r="6" spans="2:15" ht="15" customHeight="1">
      <c r="B6" s="296">
        <v>3</v>
      </c>
      <c r="C6" s="632" t="s">
        <v>772</v>
      </c>
      <c r="D6" s="633"/>
      <c r="E6" s="633"/>
      <c r="F6" s="634"/>
      <c r="G6" s="299">
        <v>3</v>
      </c>
      <c r="H6" s="299">
        <f t="shared" si="0"/>
        <v>4.5</v>
      </c>
      <c r="I6" s="302">
        <v>1.5</v>
      </c>
      <c r="J6" s="299" t="e">
        <f>'Supplier Questionnaire'!#REF!</f>
        <v>#REF!</v>
      </c>
      <c r="K6" s="299" t="e">
        <f t="shared" si="1"/>
        <v>#REF!</v>
      </c>
    </row>
    <row r="7" spans="2:15" ht="15" customHeight="1">
      <c r="B7" s="296">
        <v>4</v>
      </c>
      <c r="C7" s="632" t="s">
        <v>195</v>
      </c>
      <c r="D7" s="633"/>
      <c r="E7" s="633"/>
      <c r="F7" s="634"/>
      <c r="G7" s="299">
        <v>3</v>
      </c>
      <c r="H7" s="299">
        <f t="shared" si="0"/>
        <v>3</v>
      </c>
      <c r="I7" s="302">
        <v>1</v>
      </c>
      <c r="J7" s="299" t="e">
        <f>'Supplier Questionnaire'!#REF!</f>
        <v>#REF!</v>
      </c>
      <c r="K7" s="299" t="e">
        <f t="shared" si="1"/>
        <v>#REF!</v>
      </c>
    </row>
    <row r="8" spans="2:15" ht="15" customHeight="1">
      <c r="B8" s="296">
        <v>5</v>
      </c>
      <c r="C8" s="632" t="s">
        <v>193</v>
      </c>
      <c r="D8" s="633"/>
      <c r="E8" s="633"/>
      <c r="F8" s="634"/>
      <c r="G8" s="299">
        <v>3</v>
      </c>
      <c r="H8" s="299">
        <f t="shared" si="0"/>
        <v>3</v>
      </c>
      <c r="I8" s="302">
        <v>1</v>
      </c>
      <c r="J8" s="299" t="e">
        <f>'Supplier Questionnaire'!#REF!</f>
        <v>#REF!</v>
      </c>
      <c r="K8" s="299" t="e">
        <f t="shared" si="1"/>
        <v>#REF!</v>
      </c>
    </row>
    <row r="9" spans="2:15" ht="15" customHeight="1">
      <c r="B9" s="296">
        <v>6</v>
      </c>
      <c r="C9" s="638" t="s">
        <v>191</v>
      </c>
      <c r="D9" s="639"/>
      <c r="E9" s="639"/>
      <c r="F9" s="640"/>
      <c r="G9" s="299">
        <v>3</v>
      </c>
      <c r="H9" s="299">
        <f t="shared" si="0"/>
        <v>4.5</v>
      </c>
      <c r="I9" s="302">
        <v>1.5</v>
      </c>
      <c r="J9" s="299" t="e">
        <f>'Supplier Questionnaire'!#REF!</f>
        <v>#REF!</v>
      </c>
      <c r="K9" s="299" t="e">
        <f t="shared" si="1"/>
        <v>#REF!</v>
      </c>
    </row>
    <row r="10" spans="2:15">
      <c r="B10" s="296">
        <v>7</v>
      </c>
      <c r="C10" s="687" t="s">
        <v>189</v>
      </c>
      <c r="D10" s="687"/>
      <c r="E10" s="687"/>
      <c r="F10" s="687"/>
      <c r="G10" s="299">
        <v>3</v>
      </c>
      <c r="H10" s="299">
        <f t="shared" si="0"/>
        <v>3</v>
      </c>
      <c r="I10" s="302">
        <v>1</v>
      </c>
      <c r="J10" s="299" t="e">
        <f>'Supplier Questionnaire'!#REF!</f>
        <v>#REF!</v>
      </c>
      <c r="K10" s="299" t="e">
        <f t="shared" si="1"/>
        <v>#REF!</v>
      </c>
    </row>
    <row r="11" spans="2:15">
      <c r="H11" s="303">
        <f>SUM(H4:H10)</f>
        <v>36</v>
      </c>
      <c r="K11" s="304" t="e">
        <f>SUM(K4:K10)</f>
        <v>#REF!</v>
      </c>
    </row>
    <row r="13" spans="2:15">
      <c r="B13" s="624" t="s">
        <v>15</v>
      </c>
      <c r="C13" s="624"/>
      <c r="D13" s="624"/>
      <c r="E13" s="624"/>
      <c r="F13" s="624"/>
      <c r="G13" s="685" t="s">
        <v>798</v>
      </c>
      <c r="H13" s="685" t="s">
        <v>799</v>
      </c>
      <c r="I13" s="685" t="s">
        <v>800</v>
      </c>
      <c r="J13" s="685" t="s">
        <v>801</v>
      </c>
      <c r="K13" s="685" t="s">
        <v>802</v>
      </c>
      <c r="M13" s="625" t="s">
        <v>774</v>
      </c>
      <c r="N13" s="626"/>
      <c r="O13" s="682"/>
    </row>
    <row r="14" spans="2:15">
      <c r="B14" s="295" t="s">
        <v>773</v>
      </c>
      <c r="C14" s="628" t="s">
        <v>774</v>
      </c>
      <c r="D14" s="628"/>
      <c r="E14" s="628"/>
      <c r="F14" s="628"/>
      <c r="G14" s="686"/>
      <c r="H14" s="686" t="s">
        <v>799</v>
      </c>
      <c r="I14" s="686"/>
      <c r="J14" s="686" t="s">
        <v>801</v>
      </c>
      <c r="K14" s="686" t="s">
        <v>802</v>
      </c>
      <c r="M14" s="683" t="s">
        <v>803</v>
      </c>
      <c r="N14" s="683" t="s">
        <v>804</v>
      </c>
      <c r="O14" s="683" t="s">
        <v>805</v>
      </c>
    </row>
    <row r="15" spans="2:15">
      <c r="B15" s="296">
        <v>1</v>
      </c>
      <c r="C15" s="638" t="s">
        <v>807</v>
      </c>
      <c r="D15" s="639"/>
      <c r="E15" s="639"/>
      <c r="F15" s="640"/>
      <c r="G15" s="299">
        <v>3</v>
      </c>
      <c r="H15" s="299">
        <f>G15*I15</f>
        <v>4.5</v>
      </c>
      <c r="I15" s="302">
        <v>1.5</v>
      </c>
      <c r="J15" s="299" t="e">
        <f>'Supplier Questionnaire'!#REF!</f>
        <v>#REF!</v>
      </c>
      <c r="K15" s="299" t="e">
        <f>J15*I15</f>
        <v>#REF!</v>
      </c>
      <c r="M15" s="684"/>
      <c r="N15" s="684"/>
      <c r="O15" s="684"/>
    </row>
    <row r="16" spans="2:15">
      <c r="B16" s="296">
        <v>2</v>
      </c>
      <c r="C16" s="638" t="s">
        <v>808</v>
      </c>
      <c r="D16" s="639"/>
      <c r="E16" s="639"/>
      <c r="F16" s="640"/>
      <c r="G16" s="299">
        <v>3</v>
      </c>
      <c r="H16" s="299">
        <f>G16*I16</f>
        <v>4.5</v>
      </c>
      <c r="I16" s="302">
        <v>1.5</v>
      </c>
      <c r="J16" s="299" t="e">
        <f>'Supplier Questionnaire'!#REF!</f>
        <v>#REF!</v>
      </c>
      <c r="K16" s="299" t="e">
        <f>J16*I16</f>
        <v>#REF!</v>
      </c>
      <c r="M16" s="300">
        <f>H24</f>
        <v>42</v>
      </c>
      <c r="N16" s="300" t="e">
        <f>K24</f>
        <v>#REF!</v>
      </c>
      <c r="O16" s="301" t="e">
        <f>N16/M16</f>
        <v>#REF!</v>
      </c>
    </row>
    <row r="17" spans="2:15">
      <c r="B17" s="296">
        <v>3</v>
      </c>
      <c r="C17" s="688" t="s">
        <v>183</v>
      </c>
      <c r="D17" s="689"/>
      <c r="E17" s="689"/>
      <c r="F17" s="690"/>
      <c r="G17" s="297">
        <v>3</v>
      </c>
      <c r="H17" s="297">
        <f t="shared" ref="H17:H23" si="2">G17*I17</f>
        <v>9</v>
      </c>
      <c r="I17" s="298">
        <v>3</v>
      </c>
      <c r="J17" s="297" t="e">
        <f>'Supplier Questionnaire'!#REF!</f>
        <v>#REF!</v>
      </c>
      <c r="K17" s="299" t="e">
        <f t="shared" ref="K17:K23" si="3">J17*I17</f>
        <v>#REF!</v>
      </c>
    </row>
    <row r="18" spans="2:15" ht="15" customHeight="1">
      <c r="B18" s="296">
        <v>4</v>
      </c>
      <c r="C18" s="688" t="s">
        <v>180</v>
      </c>
      <c r="D18" s="689"/>
      <c r="E18" s="689"/>
      <c r="F18" s="690"/>
      <c r="G18" s="297">
        <v>3</v>
      </c>
      <c r="H18" s="297">
        <f t="shared" si="2"/>
        <v>9</v>
      </c>
      <c r="I18" s="298">
        <v>3</v>
      </c>
      <c r="J18" s="297" t="e">
        <f>'Supplier Questionnaire'!#REF!</f>
        <v>#REF!</v>
      </c>
      <c r="K18" s="299" t="e">
        <f t="shared" si="3"/>
        <v>#REF!</v>
      </c>
    </row>
    <row r="19" spans="2:15" ht="15" customHeight="1">
      <c r="B19" s="296">
        <v>5</v>
      </c>
      <c r="C19" s="688" t="s">
        <v>775</v>
      </c>
      <c r="D19" s="689"/>
      <c r="E19" s="689"/>
      <c r="F19" s="690"/>
      <c r="G19" s="297">
        <v>3</v>
      </c>
      <c r="H19" s="297">
        <f t="shared" si="2"/>
        <v>3</v>
      </c>
      <c r="I19" s="298">
        <v>1</v>
      </c>
      <c r="J19" s="297" t="e">
        <f>'Supplier Questionnaire'!#REF!</f>
        <v>#REF!</v>
      </c>
      <c r="K19" s="299" t="e">
        <f t="shared" si="3"/>
        <v>#REF!</v>
      </c>
    </row>
    <row r="20" spans="2:15" ht="15" customHeight="1">
      <c r="B20" s="296">
        <v>6</v>
      </c>
      <c r="C20" s="638" t="s">
        <v>776</v>
      </c>
      <c r="D20" s="639"/>
      <c r="E20" s="639"/>
      <c r="F20" s="640"/>
      <c r="G20" s="299">
        <v>3</v>
      </c>
      <c r="H20" s="299">
        <f t="shared" si="2"/>
        <v>3</v>
      </c>
      <c r="I20" s="302">
        <v>1</v>
      </c>
      <c r="J20" s="299" t="e">
        <f>'Supplier Questionnaire'!#REF!</f>
        <v>#REF!</v>
      </c>
      <c r="K20" s="299" t="e">
        <f t="shared" si="3"/>
        <v>#REF!</v>
      </c>
    </row>
    <row r="21" spans="2:15" ht="15" customHeight="1">
      <c r="B21" s="296">
        <v>7</v>
      </c>
      <c r="C21" s="687" t="s">
        <v>777</v>
      </c>
      <c r="D21" s="687"/>
      <c r="E21" s="687"/>
      <c r="F21" s="687"/>
      <c r="G21" s="299">
        <v>3</v>
      </c>
      <c r="H21" s="299">
        <f t="shared" si="2"/>
        <v>3</v>
      </c>
      <c r="I21" s="302">
        <v>1</v>
      </c>
      <c r="J21" s="299" t="e">
        <f>'Supplier Questionnaire'!#REF!</f>
        <v>#REF!</v>
      </c>
      <c r="K21" s="299" t="e">
        <f t="shared" si="3"/>
        <v>#REF!</v>
      </c>
    </row>
    <row r="22" spans="2:15" ht="15" customHeight="1">
      <c r="B22" s="296">
        <v>8</v>
      </c>
      <c r="C22" s="687" t="s">
        <v>778</v>
      </c>
      <c r="D22" s="687"/>
      <c r="E22" s="687"/>
      <c r="F22" s="687"/>
      <c r="G22" s="299">
        <f>IF('Supplier Questionnaire'!E37="N/A",0,3)</f>
        <v>3</v>
      </c>
      <c r="H22" s="299">
        <f t="shared" si="2"/>
        <v>3</v>
      </c>
      <c r="I22" s="302">
        <v>1</v>
      </c>
      <c r="J22" s="299" t="e">
        <f>IF(G22=0,0,'Supplier Questionnaire'!#REF!)</f>
        <v>#REF!</v>
      </c>
      <c r="K22" s="299" t="e">
        <f t="shared" si="3"/>
        <v>#REF!</v>
      </c>
    </row>
    <row r="23" spans="2:15" ht="15" customHeight="1">
      <c r="B23" s="296">
        <v>9</v>
      </c>
      <c r="C23" s="687" t="s">
        <v>166</v>
      </c>
      <c r="D23" s="687"/>
      <c r="E23" s="687"/>
      <c r="F23" s="687"/>
      <c r="G23" s="299">
        <f>IF('Supplier Questionnaire'!E39="N/A",0,3)</f>
        <v>3</v>
      </c>
      <c r="H23" s="299">
        <f t="shared" si="2"/>
        <v>3</v>
      </c>
      <c r="I23" s="302">
        <v>1</v>
      </c>
      <c r="J23" s="299" t="e">
        <f>IF(G23=0,0,'Supplier Questionnaire'!#REF!)</f>
        <v>#REF!</v>
      </c>
      <c r="K23" s="299" t="e">
        <f t="shared" si="3"/>
        <v>#REF!</v>
      </c>
    </row>
    <row r="24" spans="2:15">
      <c r="H24" s="303">
        <f>SUM(H15:H23)</f>
        <v>42</v>
      </c>
      <c r="K24" s="304" t="e">
        <f>SUM(K15:K23)</f>
        <v>#REF!</v>
      </c>
    </row>
    <row r="25" spans="2:15" ht="15" customHeight="1"/>
    <row r="26" spans="2:15" ht="15" customHeight="1">
      <c r="B26" s="624" t="s">
        <v>15</v>
      </c>
      <c r="C26" s="624"/>
      <c r="D26" s="624"/>
      <c r="E26" s="624"/>
      <c r="F26" s="624"/>
      <c r="G26" s="685" t="s">
        <v>798</v>
      </c>
      <c r="H26" s="685" t="s">
        <v>799</v>
      </c>
      <c r="I26" s="685" t="s">
        <v>800</v>
      </c>
      <c r="J26" s="685" t="s">
        <v>801</v>
      </c>
      <c r="K26" s="685" t="s">
        <v>802</v>
      </c>
      <c r="M26" s="625" t="s">
        <v>780</v>
      </c>
      <c r="N26" s="626"/>
      <c r="O26" s="682"/>
    </row>
    <row r="27" spans="2:15">
      <c r="B27" s="295" t="s">
        <v>779</v>
      </c>
      <c r="C27" s="628" t="s">
        <v>780</v>
      </c>
      <c r="D27" s="628"/>
      <c r="E27" s="628"/>
      <c r="F27" s="628"/>
      <c r="G27" s="686"/>
      <c r="H27" s="686" t="s">
        <v>799</v>
      </c>
      <c r="I27" s="686"/>
      <c r="J27" s="686" t="s">
        <v>801</v>
      </c>
      <c r="K27" s="686" t="s">
        <v>802</v>
      </c>
      <c r="M27" s="683" t="s">
        <v>803</v>
      </c>
      <c r="N27" s="683" t="s">
        <v>804</v>
      </c>
      <c r="O27" s="683" t="s">
        <v>805</v>
      </c>
    </row>
    <row r="28" spans="2:15" ht="15" customHeight="1">
      <c r="B28" s="296">
        <v>1</v>
      </c>
      <c r="C28" s="638" t="s">
        <v>781</v>
      </c>
      <c r="D28" s="639"/>
      <c r="E28" s="639"/>
      <c r="F28" s="640"/>
      <c r="G28" s="299">
        <v>3</v>
      </c>
      <c r="H28" s="299">
        <f>G28*I28</f>
        <v>4.5</v>
      </c>
      <c r="I28" s="302">
        <v>1.5</v>
      </c>
      <c r="J28" s="299" t="e">
        <f>'Supplier Questionnaire'!#REF!</f>
        <v>#REF!</v>
      </c>
      <c r="K28" s="299" t="e">
        <f>J28*I28</f>
        <v>#REF!</v>
      </c>
      <c r="M28" s="684"/>
      <c r="N28" s="684"/>
      <c r="O28" s="684"/>
    </row>
    <row r="29" spans="2:15" ht="15" customHeight="1">
      <c r="B29" s="296">
        <v>2</v>
      </c>
      <c r="C29" s="638" t="s">
        <v>782</v>
      </c>
      <c r="D29" s="639"/>
      <c r="E29" s="639"/>
      <c r="F29" s="640"/>
      <c r="G29" s="299">
        <v>3</v>
      </c>
      <c r="H29" s="299">
        <f t="shared" ref="H29:H34" si="4">G29*I29</f>
        <v>4.5</v>
      </c>
      <c r="I29" s="302">
        <v>1.5</v>
      </c>
      <c r="J29" s="299" t="e">
        <f>'Supplier Questionnaire'!#REF!</f>
        <v>#REF!</v>
      </c>
      <c r="K29" s="299" t="e">
        <f t="shared" ref="K29:K34" si="5">J29*I29</f>
        <v>#REF!</v>
      </c>
      <c r="M29" s="300">
        <f>H35</f>
        <v>27</v>
      </c>
      <c r="N29" s="300" t="e">
        <f>K35</f>
        <v>#REF!</v>
      </c>
      <c r="O29" s="301" t="e">
        <f>N29/M29</f>
        <v>#REF!</v>
      </c>
    </row>
    <row r="30" spans="2:15" ht="15" customHeight="1">
      <c r="B30" s="296">
        <v>3</v>
      </c>
      <c r="C30" s="638" t="s">
        <v>809</v>
      </c>
      <c r="D30" s="639"/>
      <c r="E30" s="639"/>
      <c r="F30" s="640"/>
      <c r="G30" s="299">
        <v>3</v>
      </c>
      <c r="H30" s="299">
        <f t="shared" si="4"/>
        <v>3</v>
      </c>
      <c r="I30" s="302">
        <v>1</v>
      </c>
      <c r="J30" s="299" t="e">
        <f>'Supplier Questionnaire'!#REF!</f>
        <v>#REF!</v>
      </c>
      <c r="K30" s="299" t="e">
        <f t="shared" si="5"/>
        <v>#REF!</v>
      </c>
      <c r="M30" s="308"/>
      <c r="N30" s="308"/>
    </row>
    <row r="31" spans="2:15" ht="15" customHeight="1">
      <c r="B31" s="296">
        <v>4</v>
      </c>
      <c r="C31" s="638" t="s">
        <v>783</v>
      </c>
      <c r="D31" s="639"/>
      <c r="E31" s="639"/>
      <c r="F31" s="640"/>
      <c r="G31" s="299">
        <v>3</v>
      </c>
      <c r="H31" s="299">
        <f t="shared" si="4"/>
        <v>3</v>
      </c>
      <c r="I31" s="302">
        <v>1</v>
      </c>
      <c r="J31" s="299" t="e">
        <f>'Supplier Questionnaire'!#REF!</f>
        <v>#REF!</v>
      </c>
      <c r="K31" s="299" t="e">
        <f t="shared" si="5"/>
        <v>#REF!</v>
      </c>
    </row>
    <row r="32" spans="2:15" ht="15" customHeight="1">
      <c r="B32" s="296">
        <v>5</v>
      </c>
      <c r="C32" s="638" t="s">
        <v>784</v>
      </c>
      <c r="D32" s="639"/>
      <c r="E32" s="639"/>
      <c r="F32" s="640"/>
      <c r="G32" s="299">
        <v>3</v>
      </c>
      <c r="H32" s="299">
        <f t="shared" si="4"/>
        <v>4.5</v>
      </c>
      <c r="I32" s="302">
        <v>1.5</v>
      </c>
      <c r="J32" s="299" t="e">
        <f>'Supplier Questionnaire'!#REF!</f>
        <v>#REF!</v>
      </c>
      <c r="K32" s="299" t="e">
        <f t="shared" si="5"/>
        <v>#REF!</v>
      </c>
    </row>
    <row r="33" spans="2:15" ht="15" customHeight="1">
      <c r="B33" s="296">
        <v>6</v>
      </c>
      <c r="C33" s="638" t="s">
        <v>810</v>
      </c>
      <c r="D33" s="639"/>
      <c r="E33" s="639"/>
      <c r="F33" s="640"/>
      <c r="G33" s="299">
        <v>3</v>
      </c>
      <c r="H33" s="299">
        <f t="shared" si="4"/>
        <v>4.5</v>
      </c>
      <c r="I33" s="302">
        <v>1.5</v>
      </c>
      <c r="J33" s="299" t="e">
        <f>'Supplier Questionnaire'!#REF!</f>
        <v>#REF!</v>
      </c>
      <c r="K33" s="299" t="e">
        <f t="shared" si="5"/>
        <v>#REF!</v>
      </c>
    </row>
    <row r="34" spans="2:15" ht="15" customHeight="1">
      <c r="B34" s="296">
        <v>7</v>
      </c>
      <c r="C34" s="638" t="s">
        <v>812</v>
      </c>
      <c r="D34" s="639"/>
      <c r="E34" s="639"/>
      <c r="F34" s="640"/>
      <c r="G34" s="299">
        <v>3</v>
      </c>
      <c r="H34" s="299">
        <f t="shared" si="4"/>
        <v>3</v>
      </c>
      <c r="I34" s="302">
        <v>1</v>
      </c>
      <c r="J34" s="299" t="e">
        <f>'Supplier Questionnaire'!#REF!</f>
        <v>#REF!</v>
      </c>
      <c r="K34" s="299" t="e">
        <f t="shared" si="5"/>
        <v>#REF!</v>
      </c>
    </row>
    <row r="35" spans="2:15">
      <c r="H35" s="303">
        <f>SUM(H28:H34)</f>
        <v>27</v>
      </c>
      <c r="K35" s="304" t="e">
        <f>SUM(K28:K34)</f>
        <v>#REF!</v>
      </c>
    </row>
    <row r="37" spans="2:15">
      <c r="B37" s="624" t="s">
        <v>15</v>
      </c>
      <c r="C37" s="624"/>
      <c r="D37" s="624"/>
      <c r="E37" s="624"/>
      <c r="F37" s="624"/>
      <c r="G37" s="685" t="s">
        <v>798</v>
      </c>
      <c r="H37" s="685" t="s">
        <v>799</v>
      </c>
      <c r="I37" s="685" t="s">
        <v>800</v>
      </c>
      <c r="J37" s="685" t="s">
        <v>801</v>
      </c>
      <c r="K37" s="685" t="s">
        <v>802</v>
      </c>
      <c r="M37" s="625" t="s">
        <v>9</v>
      </c>
      <c r="N37" s="626"/>
      <c r="O37" s="682"/>
    </row>
    <row r="38" spans="2:15">
      <c r="B38" s="295" t="s">
        <v>785</v>
      </c>
      <c r="C38" s="641" t="s">
        <v>9</v>
      </c>
      <c r="D38" s="642"/>
      <c r="E38" s="642"/>
      <c r="F38" s="643"/>
      <c r="G38" s="686"/>
      <c r="H38" s="686" t="s">
        <v>799</v>
      </c>
      <c r="I38" s="686"/>
      <c r="J38" s="686" t="s">
        <v>801</v>
      </c>
      <c r="K38" s="686" t="s">
        <v>802</v>
      </c>
      <c r="M38" s="683" t="s">
        <v>803</v>
      </c>
      <c r="N38" s="683" t="s">
        <v>804</v>
      </c>
      <c r="O38" s="683" t="s">
        <v>805</v>
      </c>
    </row>
    <row r="39" spans="2:15">
      <c r="B39" s="296">
        <v>1</v>
      </c>
      <c r="C39" s="638" t="s">
        <v>147</v>
      </c>
      <c r="D39" s="639"/>
      <c r="E39" s="639"/>
      <c r="F39" s="640"/>
      <c r="G39" s="299">
        <v>3</v>
      </c>
      <c r="H39" s="299">
        <f>G39*I39</f>
        <v>4.5</v>
      </c>
      <c r="I39" s="305">
        <v>1.5</v>
      </c>
      <c r="J39" s="299" t="e">
        <f>'Supplier Questionnaire'!#REF!</f>
        <v>#REF!</v>
      </c>
      <c r="K39" s="299" t="e">
        <f>J39*I39</f>
        <v>#REF!</v>
      </c>
      <c r="M39" s="684"/>
      <c r="N39" s="684"/>
      <c r="O39" s="684"/>
    </row>
    <row r="40" spans="2:15">
      <c r="B40" s="296">
        <v>2</v>
      </c>
      <c r="C40" s="638" t="s">
        <v>786</v>
      </c>
      <c r="D40" s="639"/>
      <c r="E40" s="639"/>
      <c r="F40" s="640"/>
      <c r="G40" s="299">
        <v>3</v>
      </c>
      <c r="H40" s="299">
        <f t="shared" ref="H40" si="6">G40*I40</f>
        <v>3</v>
      </c>
      <c r="I40" s="302">
        <v>1</v>
      </c>
      <c r="J40" s="299" t="e">
        <f>'Supplier Questionnaire'!#REF!</f>
        <v>#REF!</v>
      </c>
      <c r="K40" s="299" t="e">
        <f>J40*I40</f>
        <v>#REF!</v>
      </c>
      <c r="M40" s="300">
        <f>H41</f>
        <v>7.5</v>
      </c>
      <c r="N40" s="300" t="e">
        <f>K41</f>
        <v>#REF!</v>
      </c>
      <c r="O40" s="301" t="e">
        <f>N40/M40</f>
        <v>#REF!</v>
      </c>
    </row>
    <row r="41" spans="2:15">
      <c r="H41" s="303">
        <f>SUM(H39:H40)</f>
        <v>7.5</v>
      </c>
      <c r="K41" s="306" t="e">
        <f>SUM(K39:K40)</f>
        <v>#REF!</v>
      </c>
    </row>
    <row r="43" spans="2:15" ht="15" customHeight="1">
      <c r="B43" s="624" t="s">
        <v>15</v>
      </c>
      <c r="C43" s="624"/>
      <c r="D43" s="624"/>
      <c r="E43" s="624"/>
      <c r="F43" s="624"/>
      <c r="G43" s="685" t="s">
        <v>798</v>
      </c>
      <c r="H43" s="685" t="s">
        <v>799</v>
      </c>
      <c r="I43" s="685" t="s">
        <v>800</v>
      </c>
      <c r="J43" s="685" t="s">
        <v>801</v>
      </c>
      <c r="K43" s="685" t="s">
        <v>802</v>
      </c>
      <c r="M43" s="625" t="s">
        <v>8</v>
      </c>
      <c r="N43" s="626"/>
      <c r="O43" s="682"/>
    </row>
    <row r="44" spans="2:15">
      <c r="B44" s="295" t="s">
        <v>787</v>
      </c>
      <c r="C44" s="641" t="s">
        <v>8</v>
      </c>
      <c r="D44" s="642"/>
      <c r="E44" s="642"/>
      <c r="F44" s="643"/>
      <c r="G44" s="686"/>
      <c r="H44" s="686" t="s">
        <v>799</v>
      </c>
      <c r="I44" s="686"/>
      <c r="J44" s="686" t="s">
        <v>801</v>
      </c>
      <c r="K44" s="686" t="s">
        <v>802</v>
      </c>
      <c r="M44" s="683" t="s">
        <v>803</v>
      </c>
      <c r="N44" s="683" t="s">
        <v>804</v>
      </c>
      <c r="O44" s="683" t="s">
        <v>805</v>
      </c>
    </row>
    <row r="45" spans="2:15">
      <c r="B45" s="296">
        <v>1</v>
      </c>
      <c r="C45" s="638" t="s">
        <v>867</v>
      </c>
      <c r="D45" s="639"/>
      <c r="E45" s="639"/>
      <c r="F45" s="640"/>
      <c r="G45" s="299">
        <v>3</v>
      </c>
      <c r="H45" s="299">
        <f>G45*I45</f>
        <v>4.5</v>
      </c>
      <c r="I45" s="302">
        <v>1.5</v>
      </c>
      <c r="J45" s="299" t="e">
        <f>'Supplier Questionnaire'!#REF!</f>
        <v>#REF!</v>
      </c>
      <c r="K45" s="299" t="e">
        <f>J45*I45</f>
        <v>#REF!</v>
      </c>
      <c r="M45" s="691"/>
      <c r="N45" s="691"/>
      <c r="O45" s="691"/>
    </row>
    <row r="46" spans="2:15">
      <c r="B46" s="296">
        <v>2</v>
      </c>
      <c r="C46" s="649" t="s">
        <v>868</v>
      </c>
      <c r="D46" s="650"/>
      <c r="E46" s="650"/>
      <c r="F46" s="651"/>
      <c r="G46" s="299">
        <v>3</v>
      </c>
      <c r="H46" s="299">
        <f>G46*I46</f>
        <v>3</v>
      </c>
      <c r="I46" s="302">
        <v>1</v>
      </c>
      <c r="J46" s="299" t="e">
        <f>'Supplier Questionnaire'!#REF!</f>
        <v>#REF!</v>
      </c>
      <c r="K46" s="299" t="e">
        <f>J46*I46</f>
        <v>#REF!</v>
      </c>
      <c r="M46" s="691"/>
      <c r="N46" s="691"/>
      <c r="O46" s="691"/>
    </row>
    <row r="47" spans="2:15" ht="14.25" customHeight="1">
      <c r="B47" s="296">
        <v>3</v>
      </c>
      <c r="C47" s="453" t="s">
        <v>869</v>
      </c>
      <c r="D47" s="443"/>
      <c r="E47" s="443"/>
      <c r="F47" s="444"/>
      <c r="G47" s="299">
        <v>3</v>
      </c>
      <c r="H47" s="299">
        <f>G47*I47</f>
        <v>3</v>
      </c>
      <c r="I47" s="302">
        <v>1</v>
      </c>
      <c r="J47" s="299" t="e">
        <f>'Supplier Questionnaire'!#REF!</f>
        <v>#REF!</v>
      </c>
      <c r="K47" s="299" t="e">
        <f>J47*I47</f>
        <v>#REF!</v>
      </c>
      <c r="M47" s="684"/>
      <c r="N47" s="684"/>
      <c r="O47" s="684"/>
    </row>
    <row r="48" spans="2:15">
      <c r="H48" s="303">
        <f>SUM(H45:H47)</f>
        <v>10.5</v>
      </c>
      <c r="K48" s="304" t="e">
        <f>SUM(K45:K47)</f>
        <v>#REF!</v>
      </c>
      <c r="M48" s="300">
        <f>H48</f>
        <v>10.5</v>
      </c>
      <c r="N48" s="300" t="e">
        <f>K48</f>
        <v>#REF!</v>
      </c>
      <c r="O48" s="301" t="e">
        <f>N48/M48</f>
        <v>#REF!</v>
      </c>
    </row>
    <row r="51" spans="13:15">
      <c r="M51" s="625" t="s">
        <v>806</v>
      </c>
      <c r="N51" s="626"/>
      <c r="O51" s="682"/>
    </row>
    <row r="52" spans="13:15">
      <c r="M52" s="683" t="s">
        <v>803</v>
      </c>
      <c r="N52" s="683" t="s">
        <v>804</v>
      </c>
      <c r="O52" s="683" t="s">
        <v>805</v>
      </c>
    </row>
    <row r="53" spans="13:15">
      <c r="M53" s="684"/>
      <c r="N53" s="684"/>
      <c r="O53" s="684"/>
    </row>
    <row r="54" spans="13:15">
      <c r="M54" s="299">
        <f>SUM(M5,M16,M29,M40,M48)</f>
        <v>123</v>
      </c>
      <c r="N54" s="299" t="e">
        <f>SUM(N5,N16,N29,N40,N48)</f>
        <v>#REF!</v>
      </c>
      <c r="O54" s="307" t="e">
        <f>N54/M54</f>
        <v>#REF!</v>
      </c>
    </row>
  </sheetData>
  <mergeCells count="86">
    <mergeCell ref="M51:O51"/>
    <mergeCell ref="M52:M53"/>
    <mergeCell ref="N52:N53"/>
    <mergeCell ref="O52:O53"/>
    <mergeCell ref="M26:O26"/>
    <mergeCell ref="M37:O37"/>
    <mergeCell ref="N27:N28"/>
    <mergeCell ref="O27:O28"/>
    <mergeCell ref="M38:M39"/>
    <mergeCell ref="N38:N39"/>
    <mergeCell ref="O38:O39"/>
    <mergeCell ref="K43:K44"/>
    <mergeCell ref="M43:O43"/>
    <mergeCell ref="C44:F44"/>
    <mergeCell ref="M44:M47"/>
    <mergeCell ref="N44:N47"/>
    <mergeCell ref="O44:O47"/>
    <mergeCell ref="J43:J44"/>
    <mergeCell ref="C45:F45"/>
    <mergeCell ref="C46:F46"/>
    <mergeCell ref="C40:F40"/>
    <mergeCell ref="B43:F43"/>
    <mergeCell ref="G43:G44"/>
    <mergeCell ref="H43:H44"/>
    <mergeCell ref="I43:I44"/>
    <mergeCell ref="C39:F39"/>
    <mergeCell ref="K37:K38"/>
    <mergeCell ref="B37:F37"/>
    <mergeCell ref="G37:G38"/>
    <mergeCell ref="H37:H38"/>
    <mergeCell ref="I37:I38"/>
    <mergeCell ref="J37:J38"/>
    <mergeCell ref="C38:F38"/>
    <mergeCell ref="C34:F34"/>
    <mergeCell ref="J26:J27"/>
    <mergeCell ref="K26:K27"/>
    <mergeCell ref="C27:F27"/>
    <mergeCell ref="M27:M28"/>
    <mergeCell ref="C28:F28"/>
    <mergeCell ref="I26:I27"/>
    <mergeCell ref="C29:F29"/>
    <mergeCell ref="C30:F30"/>
    <mergeCell ref="C31:F31"/>
    <mergeCell ref="C32:F32"/>
    <mergeCell ref="C33:F33"/>
    <mergeCell ref="C22:F22"/>
    <mergeCell ref="C23:F23"/>
    <mergeCell ref="B26:F26"/>
    <mergeCell ref="G26:G27"/>
    <mergeCell ref="H26:H27"/>
    <mergeCell ref="H13:H14"/>
    <mergeCell ref="I13:I14"/>
    <mergeCell ref="C21:F21"/>
    <mergeCell ref="K13:K14"/>
    <mergeCell ref="M13:O13"/>
    <mergeCell ref="C14:F14"/>
    <mergeCell ref="M14:M15"/>
    <mergeCell ref="N14:N15"/>
    <mergeCell ref="O14:O15"/>
    <mergeCell ref="C15:F15"/>
    <mergeCell ref="J13:J14"/>
    <mergeCell ref="C16:F16"/>
    <mergeCell ref="C17:F17"/>
    <mergeCell ref="C18:F18"/>
    <mergeCell ref="C19:F19"/>
    <mergeCell ref="C20:F20"/>
    <mergeCell ref="C8:F8"/>
    <mergeCell ref="C9:F9"/>
    <mergeCell ref="C10:F10"/>
    <mergeCell ref="B13:F13"/>
    <mergeCell ref="G13:G14"/>
    <mergeCell ref="C5:F5"/>
    <mergeCell ref="C6:F6"/>
    <mergeCell ref="C7:F7"/>
    <mergeCell ref="M2:O2"/>
    <mergeCell ref="C3:F3"/>
    <mergeCell ref="M3:M4"/>
    <mergeCell ref="N3:N4"/>
    <mergeCell ref="O3:O4"/>
    <mergeCell ref="C4:F4"/>
    <mergeCell ref="B2:F2"/>
    <mergeCell ref="G2:G3"/>
    <mergeCell ref="H2:H3"/>
    <mergeCell ref="I2:I3"/>
    <mergeCell ref="J2:J3"/>
    <mergeCell ref="K2:K3"/>
  </mergeCells>
  <phoneticPr fontId="62" type="noConversion"/>
  <conditionalFormatting sqref="O5">
    <cfRule type="cellIs" dxfId="1239" priority="16" operator="between">
      <formula>0.85</formula>
      <formula>1</formula>
    </cfRule>
    <cfRule type="cellIs" dxfId="1238" priority="17" operator="between">
      <formula>0.66</formula>
      <formula>0.84</formula>
    </cfRule>
    <cfRule type="cellIs" dxfId="1237" priority="18" operator="between">
      <formula>0</formula>
      <formula>0.65</formula>
    </cfRule>
  </conditionalFormatting>
  <conditionalFormatting sqref="O16">
    <cfRule type="cellIs" dxfId="1236" priority="13" operator="between">
      <formula>0.85</formula>
      <formula>1</formula>
    </cfRule>
    <cfRule type="cellIs" dxfId="1235" priority="14" operator="between">
      <formula>0.66</formula>
      <formula>0.84</formula>
    </cfRule>
    <cfRule type="cellIs" dxfId="1234" priority="15" operator="between">
      <formula>0</formula>
      <formula>0.65</formula>
    </cfRule>
  </conditionalFormatting>
  <conditionalFormatting sqref="O29">
    <cfRule type="cellIs" dxfId="1233" priority="10" operator="between">
      <formula>0.85</formula>
      <formula>1</formula>
    </cfRule>
    <cfRule type="cellIs" dxfId="1232" priority="11" operator="between">
      <formula>0.66</formula>
      <formula>0.84</formula>
    </cfRule>
    <cfRule type="cellIs" dxfId="1231" priority="12" operator="between">
      <formula>0</formula>
      <formula>0.65</formula>
    </cfRule>
  </conditionalFormatting>
  <conditionalFormatting sqref="O40">
    <cfRule type="cellIs" dxfId="1230" priority="7" operator="between">
      <formula>0.85</formula>
      <formula>1</formula>
    </cfRule>
    <cfRule type="cellIs" dxfId="1229" priority="8" operator="between">
      <formula>0.66</formula>
      <formula>0.84</formula>
    </cfRule>
    <cfRule type="cellIs" dxfId="1228" priority="9" operator="between">
      <formula>0</formula>
      <formula>0.65</formula>
    </cfRule>
  </conditionalFormatting>
  <conditionalFormatting sqref="O48">
    <cfRule type="cellIs" dxfId="1227" priority="4" operator="between">
      <formula>0.85</formula>
      <formula>1</formula>
    </cfRule>
    <cfRule type="cellIs" dxfId="1226" priority="5" operator="between">
      <formula>0.66</formula>
      <formula>0.84</formula>
    </cfRule>
    <cfRule type="cellIs" dxfId="1225" priority="6" operator="between">
      <formula>0</formula>
      <formula>0.65</formula>
    </cfRule>
  </conditionalFormatting>
  <conditionalFormatting sqref="O54">
    <cfRule type="cellIs" dxfId="1224" priority="1" operator="between">
      <formula>0.85</formula>
      <formula>1</formula>
    </cfRule>
    <cfRule type="cellIs" dxfId="1223" priority="2" operator="between">
      <formula>0.66</formula>
      <formula>0.84</formula>
    </cfRule>
    <cfRule type="cellIs" dxfId="1222" priority="3" operator="between">
      <formula>0</formula>
      <formula>0.65</formula>
    </cfRule>
  </conditionalFormatting>
  <pageMargins left="0.69930555555555596" right="0.69930555555555596"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J37"/>
  <sheetViews>
    <sheetView showGridLines="0" view="pageBreakPreview" topLeftCell="A22" zoomScaleNormal="100" zoomScaleSheetLayoutView="100" workbookViewId="0">
      <selection activeCell="D33" sqref="D33"/>
    </sheetView>
  </sheetViews>
  <sheetFormatPr defaultColWidth="9.26953125" defaultRowHeight="14.5"/>
  <cols>
    <col min="1" max="1" width="1.7265625" style="11" customWidth="1"/>
    <col min="2" max="2" width="26.26953125" customWidth="1"/>
    <col min="3" max="3" width="17.26953125" customWidth="1"/>
    <col min="4" max="4" width="55.26953125" customWidth="1"/>
    <col min="6" max="6" width="56.7265625" bestFit="1" customWidth="1"/>
    <col min="9" max="10" width="9.26953125" hidden="1" customWidth="1"/>
  </cols>
  <sheetData>
    <row r="1" spans="1:6" ht="8.15" customHeight="1">
      <c r="A1"/>
    </row>
    <row r="2" spans="1:6" ht="21" customHeight="1">
      <c r="A2"/>
      <c r="C2" s="692" t="s">
        <v>36</v>
      </c>
      <c r="D2" s="692"/>
      <c r="F2" s="2"/>
    </row>
    <row r="3" spans="1:6" ht="15.75" customHeight="1">
      <c r="A3"/>
      <c r="C3" s="692"/>
      <c r="D3" s="692"/>
      <c r="F3" s="2"/>
    </row>
    <row r="4" spans="1:6" ht="15.75" customHeight="1">
      <c r="A4"/>
      <c r="C4" s="517"/>
      <c r="D4" s="517"/>
      <c r="F4" s="2"/>
    </row>
    <row r="5" spans="1:6">
      <c r="A5" s="4"/>
      <c r="B5" s="693" t="s">
        <v>35</v>
      </c>
      <c r="C5" s="534"/>
      <c r="D5" s="694"/>
      <c r="F5" s="2"/>
    </row>
    <row r="6" spans="1:6" s="9" customFormat="1" ht="48" customHeight="1">
      <c r="A6" s="8"/>
      <c r="B6" s="695" t="s">
        <v>814</v>
      </c>
      <c r="C6" s="696"/>
      <c r="D6" s="697"/>
      <c r="F6" s="10"/>
    </row>
    <row r="7" spans="1:6" s="6" customFormat="1" ht="31.5" customHeight="1">
      <c r="A7" s="5"/>
      <c r="B7" s="698" t="s">
        <v>34</v>
      </c>
      <c r="C7" s="696"/>
      <c r="D7" s="697"/>
      <c r="F7" s="7"/>
    </row>
    <row r="8" spans="1:6" s="9" customFormat="1" ht="23.15" customHeight="1">
      <c r="A8" s="8"/>
      <c r="B8" s="699" t="s">
        <v>33</v>
      </c>
      <c r="C8" s="700"/>
      <c r="D8" s="701"/>
      <c r="F8" s="10"/>
    </row>
    <row r="9" spans="1:6" s="9" customFormat="1" ht="6.75" customHeight="1">
      <c r="A9" s="8"/>
      <c r="B9" s="387"/>
      <c r="C9" s="388"/>
      <c r="D9" s="389"/>
      <c r="F9" s="10"/>
    </row>
    <row r="10" spans="1:6">
      <c r="A10" s="21"/>
      <c r="B10" s="390" t="s">
        <v>32</v>
      </c>
      <c r="C10" s="391"/>
      <c r="D10" s="392"/>
      <c r="F10" s="2"/>
    </row>
    <row r="11" spans="1:6">
      <c r="A11" s="21"/>
      <c r="B11" s="185" t="s">
        <v>31</v>
      </c>
      <c r="C11" s="393"/>
      <c r="D11" s="394"/>
      <c r="F11" s="2"/>
    </row>
    <row r="12" spans="1:6">
      <c r="A12" s="21"/>
      <c r="B12" s="395" t="s">
        <v>30</v>
      </c>
      <c r="C12" s="396"/>
      <c r="D12" s="397"/>
      <c r="E12" s="24"/>
      <c r="F12" s="2"/>
    </row>
    <row r="13" spans="1:6" ht="15" customHeight="1">
      <c r="A13" s="21"/>
      <c r="B13" s="185" t="s">
        <v>29</v>
      </c>
      <c r="C13" s="393"/>
      <c r="D13" s="394"/>
      <c r="F13" s="2"/>
    </row>
    <row r="14" spans="1:6" ht="15" customHeight="1">
      <c r="A14" s="21"/>
      <c r="B14" s="185" t="s">
        <v>28</v>
      </c>
      <c r="C14" s="393"/>
      <c r="D14" s="394"/>
      <c r="F14" s="2"/>
    </row>
    <row r="15" spans="1:6" ht="15" customHeight="1">
      <c r="A15" s="21"/>
      <c r="B15" s="395" t="s">
        <v>27</v>
      </c>
      <c r="C15" s="396"/>
      <c r="D15" s="397"/>
      <c r="F15" s="2"/>
    </row>
    <row r="16" spans="1:6" s="38" customFormat="1" ht="21.75" customHeight="1">
      <c r="A16" s="42"/>
      <c r="B16" s="41" t="s">
        <v>26</v>
      </c>
      <c r="C16" s="40"/>
      <c r="D16" s="39"/>
      <c r="F16" s="2"/>
    </row>
    <row r="17" spans="1:6">
      <c r="A17" s="37"/>
      <c r="B17" s="549" t="s">
        <v>25</v>
      </c>
      <c r="C17" s="549"/>
      <c r="D17" s="549"/>
      <c r="F17" s="2"/>
    </row>
    <row r="18" spans="1:6">
      <c r="A18" s="37"/>
      <c r="B18" s="702" t="s">
        <v>24</v>
      </c>
      <c r="C18" s="703"/>
      <c r="D18" s="704"/>
      <c r="E18" s="24"/>
      <c r="F18" s="2"/>
    </row>
    <row r="19" spans="1:6">
      <c r="A19" s="37"/>
      <c r="B19" s="705"/>
      <c r="C19" s="703"/>
      <c r="D19" s="704"/>
      <c r="F19" s="2"/>
    </row>
    <row r="20" spans="1:6" ht="20.25" customHeight="1">
      <c r="A20" s="21"/>
      <c r="B20" s="706" t="s">
        <v>23</v>
      </c>
      <c r="C20" s="707"/>
      <c r="D20" s="708"/>
      <c r="F20" s="2"/>
    </row>
    <row r="21" spans="1:6" s="30" customFormat="1" ht="17.25" customHeight="1">
      <c r="A21" s="33"/>
      <c r="B21" s="36" t="s">
        <v>22</v>
      </c>
      <c r="C21" s="35"/>
      <c r="D21" s="34"/>
      <c r="F21" s="31"/>
    </row>
    <row r="22" spans="1:6" s="30" customFormat="1" ht="34.5" customHeight="1">
      <c r="A22" s="33"/>
      <c r="B22" s="709" t="s">
        <v>21</v>
      </c>
      <c r="C22" s="710"/>
      <c r="D22" s="711"/>
      <c r="F22" s="31"/>
    </row>
    <row r="23" spans="1:6" s="30" customFormat="1" ht="15" customHeight="1">
      <c r="A23" s="33"/>
      <c r="B23" s="36" t="s">
        <v>20</v>
      </c>
      <c r="C23" s="35"/>
      <c r="D23" s="34"/>
      <c r="F23" s="31"/>
    </row>
    <row r="24" spans="1:6" s="30" customFormat="1">
      <c r="A24" s="33"/>
      <c r="B24" s="709" t="s">
        <v>19</v>
      </c>
      <c r="C24" s="710"/>
      <c r="D24" s="711"/>
      <c r="F24" s="31"/>
    </row>
    <row r="25" spans="1:6" s="30" customFormat="1" ht="32.25" customHeight="1">
      <c r="A25" s="32"/>
      <c r="B25" s="712" t="s">
        <v>18</v>
      </c>
      <c r="C25" s="543"/>
      <c r="D25" s="713"/>
      <c r="F25" s="31"/>
    </row>
    <row r="26" spans="1:6" s="30" customFormat="1" ht="37.15" customHeight="1">
      <c r="A26" s="32"/>
      <c r="B26" s="714" t="s">
        <v>17</v>
      </c>
      <c r="C26" s="715"/>
      <c r="D26" s="716"/>
      <c r="F26" s="31"/>
    </row>
    <row r="27" spans="1:6">
      <c r="A27" s="4"/>
      <c r="B27" s="693" t="s">
        <v>16</v>
      </c>
      <c r="C27" s="534"/>
      <c r="D27" s="694"/>
    </row>
    <row r="28" spans="1:6" s="25" customFormat="1" ht="21.75" customHeight="1">
      <c r="A28" s="29"/>
      <c r="B28" s="28" t="s">
        <v>15</v>
      </c>
      <c r="C28" s="27" t="s">
        <v>14</v>
      </c>
      <c r="D28" s="26" t="s">
        <v>13</v>
      </c>
    </row>
    <row r="29" spans="1:6">
      <c r="A29" s="4"/>
      <c r="B29" s="23" t="s">
        <v>12</v>
      </c>
      <c r="C29" s="247" t="s">
        <v>823</v>
      </c>
      <c r="D29" s="413" t="s">
        <v>824</v>
      </c>
      <c r="E29" s="24"/>
    </row>
    <row r="30" spans="1:6">
      <c r="A30" s="4"/>
      <c r="B30" s="23" t="s">
        <v>11</v>
      </c>
      <c r="C30" s="247" t="s">
        <v>823</v>
      </c>
      <c r="D30" s="413" t="s">
        <v>824</v>
      </c>
    </row>
    <row r="31" spans="1:6">
      <c r="A31" s="4"/>
      <c r="B31" s="23" t="s">
        <v>10</v>
      </c>
      <c r="C31" s="247" t="s">
        <v>823</v>
      </c>
      <c r="D31" s="413" t="s">
        <v>824</v>
      </c>
    </row>
    <row r="32" spans="1:6">
      <c r="A32" s="4"/>
      <c r="B32" s="23" t="s">
        <v>9</v>
      </c>
      <c r="C32" s="247" t="s">
        <v>823</v>
      </c>
      <c r="D32" s="413" t="s">
        <v>824</v>
      </c>
      <c r="E32" s="24"/>
    </row>
    <row r="33" spans="1:5">
      <c r="A33" s="4"/>
      <c r="B33" s="23" t="s">
        <v>8</v>
      </c>
      <c r="C33" s="247" t="s">
        <v>823</v>
      </c>
      <c r="D33" s="413" t="s">
        <v>824</v>
      </c>
      <c r="E33" s="24"/>
    </row>
    <row r="34" spans="1:5" ht="11.25" customHeight="1">
      <c r="B34" s="23"/>
      <c r="C34" s="12"/>
      <c r="D34" s="22"/>
    </row>
    <row r="35" spans="1:5">
      <c r="A35" s="4"/>
      <c r="B35" s="693" t="s">
        <v>7</v>
      </c>
      <c r="C35" s="534"/>
      <c r="D35" s="694"/>
    </row>
    <row r="36" spans="1:5" s="2" customFormat="1" ht="21.75" customHeight="1">
      <c r="A36" s="21"/>
      <c r="B36" s="20" t="s">
        <v>6</v>
      </c>
      <c r="C36" s="19"/>
      <c r="D36" s="18"/>
    </row>
    <row r="37" spans="1:5" s="13" customFormat="1" ht="24" customHeight="1">
      <c r="A37" s="17"/>
      <c r="B37" s="16" t="s">
        <v>5</v>
      </c>
      <c r="C37" s="15"/>
      <c r="D37" s="14"/>
    </row>
  </sheetData>
  <mergeCells count="14">
    <mergeCell ref="B27:D27"/>
    <mergeCell ref="B35:D35"/>
    <mergeCell ref="B18:D19"/>
    <mergeCell ref="B20:D20"/>
    <mergeCell ref="B22:D22"/>
    <mergeCell ref="B24:D24"/>
    <mergeCell ref="B25:D25"/>
    <mergeCell ref="B26:D26"/>
    <mergeCell ref="B17:D17"/>
    <mergeCell ref="C2:D4"/>
    <mergeCell ref="B5:D5"/>
    <mergeCell ref="B6:D6"/>
    <mergeCell ref="B7:D7"/>
    <mergeCell ref="B8:D8"/>
  </mergeCells>
  <phoneticPr fontId="62" type="noConversion"/>
  <hyperlinks>
    <hyperlink ref="B37" r:id="rId1" xr:uid="{00000000-0004-0000-0800-000000000000}"/>
    <hyperlink ref="D30" r:id="rId2" xr:uid="{2A0DF3DB-B879-4ADE-B09F-59557DDA4EEB}"/>
    <hyperlink ref="D31" r:id="rId3" xr:uid="{04AEF37E-CC23-4589-9197-BA6B9275E44F}"/>
    <hyperlink ref="D29" r:id="rId4" xr:uid="{E2D17586-8BEE-4E82-B431-5B8104158274}"/>
    <hyperlink ref="D32" r:id="rId5" xr:uid="{17A5D8AA-828C-4F46-9FAA-DB5A090696F1}"/>
    <hyperlink ref="D33" r:id="rId6" xr:uid="{A60F07BE-977A-4990-ACE6-9CC87D9A81CF}"/>
  </hyperlinks>
  <pageMargins left="0.5" right="0.5" top="0.5" bottom="0.5" header="0.3" footer="0.3"/>
  <pageSetup paperSize="9" scale="81"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J31"/>
  <sheetViews>
    <sheetView showGridLines="0" view="pageBreakPreview" topLeftCell="A34" zoomScaleNormal="100" zoomScaleSheetLayoutView="100" workbookViewId="0">
      <selection activeCell="D15" sqref="D15"/>
    </sheetView>
  </sheetViews>
  <sheetFormatPr defaultColWidth="9.26953125" defaultRowHeight="14.5"/>
  <cols>
    <col min="1" max="1" width="1.7265625" style="11" customWidth="1"/>
    <col min="2" max="2" width="4.26953125" style="54" bestFit="1" customWidth="1"/>
    <col min="3" max="3" width="21.7265625" style="53" customWidth="1"/>
    <col min="4" max="4" width="70.26953125" style="52" customWidth="1"/>
    <col min="5" max="8" width="9.26953125" style="51"/>
    <col min="9" max="10" width="9.26953125" style="51" hidden="1" customWidth="1"/>
    <col min="11" max="16384" width="9.26953125" style="51"/>
  </cols>
  <sheetData>
    <row r="1" spans="1:5" ht="7.5" customHeight="1" thickBot="1">
      <c r="A1" s="51"/>
      <c r="B1" s="51"/>
      <c r="C1" s="51"/>
      <c r="D1" s="51"/>
    </row>
    <row r="2" spans="1:5" ht="12.75" customHeight="1">
      <c r="A2" s="51"/>
      <c r="B2" s="79"/>
      <c r="C2" s="78"/>
      <c r="D2" s="514" t="s">
        <v>36</v>
      </c>
      <c r="E2" s="75"/>
    </row>
    <row r="3" spans="1:5" ht="15.75" customHeight="1">
      <c r="A3" s="51"/>
      <c r="B3" s="77"/>
      <c r="C3" s="76"/>
      <c r="D3" s="516"/>
      <c r="E3" s="75"/>
    </row>
    <row r="4" spans="1:5" ht="23.15" customHeight="1" thickBot="1">
      <c r="A4" s="51"/>
      <c r="B4" s="77"/>
      <c r="C4" s="76"/>
      <c r="D4" s="516"/>
      <c r="E4" s="75"/>
    </row>
    <row r="5" spans="1:5">
      <c r="A5" s="21"/>
      <c r="B5" s="74" t="s">
        <v>78</v>
      </c>
      <c r="C5" s="73" t="s">
        <v>77</v>
      </c>
      <c r="D5" s="72" t="s">
        <v>76</v>
      </c>
    </row>
    <row r="6" spans="1:5">
      <c r="A6" s="21"/>
      <c r="B6" s="71">
        <v>1</v>
      </c>
      <c r="C6" s="70" t="s">
        <v>75</v>
      </c>
      <c r="D6" s="69" t="s">
        <v>74</v>
      </c>
    </row>
    <row r="7" spans="1:5" ht="29">
      <c r="A7" s="21"/>
      <c r="B7" s="71">
        <v>2</v>
      </c>
      <c r="C7" s="66" t="s">
        <v>73</v>
      </c>
      <c r="D7" s="60" t="s">
        <v>72</v>
      </c>
    </row>
    <row r="8" spans="1:5" ht="29">
      <c r="A8" s="21"/>
      <c r="B8" s="71">
        <v>3</v>
      </c>
      <c r="C8" s="70" t="s">
        <v>71</v>
      </c>
      <c r="D8" s="69" t="s">
        <v>70</v>
      </c>
    </row>
    <row r="9" spans="1:5" ht="58">
      <c r="A9" s="21"/>
      <c r="B9" s="71">
        <v>4</v>
      </c>
      <c r="C9" s="70" t="s">
        <v>69</v>
      </c>
      <c r="D9" s="69" t="s">
        <v>815</v>
      </c>
    </row>
    <row r="10" spans="1:5" ht="72.5">
      <c r="A10" s="21"/>
      <c r="B10" s="71">
        <v>5</v>
      </c>
      <c r="C10" s="70" t="s">
        <v>68</v>
      </c>
      <c r="D10" s="69" t="s">
        <v>816</v>
      </c>
    </row>
    <row r="11" spans="1:5" ht="58">
      <c r="A11" s="21"/>
      <c r="B11" s="71">
        <v>6</v>
      </c>
      <c r="C11" s="70" t="s">
        <v>67</v>
      </c>
      <c r="D11" s="69" t="s">
        <v>66</v>
      </c>
    </row>
    <row r="12" spans="1:5" ht="29">
      <c r="A12" s="21"/>
      <c r="B12" s="71">
        <v>7</v>
      </c>
      <c r="C12" s="70" t="s">
        <v>65</v>
      </c>
      <c r="D12" s="69" t="s">
        <v>64</v>
      </c>
    </row>
    <row r="13" spans="1:5" ht="29">
      <c r="A13" s="21"/>
      <c r="B13" s="71">
        <v>8</v>
      </c>
      <c r="C13" s="70" t="s">
        <v>63</v>
      </c>
      <c r="D13" s="69" t="s">
        <v>817</v>
      </c>
    </row>
    <row r="14" spans="1:5">
      <c r="A14" s="21"/>
      <c r="B14" s="59">
        <v>9</v>
      </c>
      <c r="C14" s="398" t="s">
        <v>62</v>
      </c>
      <c r="D14" s="399" t="s">
        <v>61</v>
      </c>
      <c r="E14" s="24"/>
    </row>
    <row r="15" spans="1:5" ht="29">
      <c r="A15" s="21"/>
      <c r="B15" s="59">
        <v>10</v>
      </c>
      <c r="C15" s="66" t="s">
        <v>60</v>
      </c>
      <c r="D15" s="60" t="s">
        <v>59</v>
      </c>
    </row>
    <row r="16" spans="1:5" ht="43.5">
      <c r="A16" s="21"/>
      <c r="B16" s="59">
        <v>11</v>
      </c>
      <c r="C16" s="61" t="s">
        <v>58</v>
      </c>
      <c r="D16" s="60" t="s">
        <v>57</v>
      </c>
    </row>
    <row r="17" spans="1:4" ht="43.5">
      <c r="A17" s="21"/>
      <c r="B17" s="59">
        <v>12</v>
      </c>
      <c r="C17" s="66" t="s">
        <v>56</v>
      </c>
      <c r="D17" s="60" t="s">
        <v>55</v>
      </c>
    </row>
    <row r="18" spans="1:4" ht="29">
      <c r="A18" s="21"/>
      <c r="B18" s="59">
        <v>13</v>
      </c>
      <c r="C18" s="66" t="s">
        <v>54</v>
      </c>
      <c r="D18" s="60" t="s">
        <v>53</v>
      </c>
    </row>
    <row r="19" spans="1:4" ht="43.5">
      <c r="A19" s="21"/>
      <c r="B19" s="59">
        <v>14</v>
      </c>
      <c r="C19" s="66" t="s">
        <v>52</v>
      </c>
      <c r="D19" s="65" t="s">
        <v>51</v>
      </c>
    </row>
    <row r="20" spans="1:4" ht="159.5">
      <c r="A20" s="21"/>
      <c r="B20" s="59">
        <v>15</v>
      </c>
      <c r="C20" s="64" t="s">
        <v>50</v>
      </c>
      <c r="D20" s="62" t="s">
        <v>49</v>
      </c>
    </row>
    <row r="21" spans="1:4" ht="29">
      <c r="A21" s="21"/>
      <c r="B21" s="59">
        <v>16</v>
      </c>
      <c r="C21" s="63" t="s">
        <v>48</v>
      </c>
      <c r="D21" s="62" t="s">
        <v>47</v>
      </c>
    </row>
    <row r="22" spans="1:4" ht="29">
      <c r="A22" s="21"/>
      <c r="B22" s="59">
        <v>17</v>
      </c>
      <c r="C22" s="63" t="s">
        <v>46</v>
      </c>
      <c r="D22" s="62" t="s">
        <v>45</v>
      </c>
    </row>
    <row r="23" spans="1:4" ht="116">
      <c r="A23" s="21"/>
      <c r="B23" s="59">
        <v>18</v>
      </c>
      <c r="C23" s="61" t="s">
        <v>44</v>
      </c>
      <c r="D23" s="60" t="s">
        <v>43</v>
      </c>
    </row>
    <row r="24" spans="1:4" ht="58">
      <c r="A24" s="21"/>
      <c r="B24" s="59">
        <v>19</v>
      </c>
      <c r="C24" s="61" t="s">
        <v>42</v>
      </c>
      <c r="D24" s="60" t="s">
        <v>41</v>
      </c>
    </row>
    <row r="25" spans="1:4" ht="43.5">
      <c r="A25" s="21"/>
      <c r="B25" s="59">
        <v>20</v>
      </c>
      <c r="C25" s="61" t="s">
        <v>40</v>
      </c>
      <c r="D25" s="60" t="s">
        <v>39</v>
      </c>
    </row>
    <row r="26" spans="1:4" ht="44" thickBot="1">
      <c r="A26" s="21"/>
      <c r="B26" s="59">
        <v>21</v>
      </c>
      <c r="C26" s="58" t="s">
        <v>38</v>
      </c>
      <c r="D26" s="57" t="s">
        <v>37</v>
      </c>
    </row>
    <row r="27" spans="1:4">
      <c r="A27" s="4"/>
      <c r="B27" s="56"/>
      <c r="C27" s="55"/>
    </row>
    <row r="28" spans="1:4">
      <c r="A28" s="4"/>
    </row>
    <row r="29" spans="1:4">
      <c r="A29" s="4"/>
    </row>
    <row r="30" spans="1:4">
      <c r="A30" s="4"/>
    </row>
    <row r="31" spans="1:4">
      <c r="A31" s="4"/>
    </row>
  </sheetData>
  <mergeCells count="1">
    <mergeCell ref="D2:D4"/>
  </mergeCells>
  <phoneticPr fontId="62" type="noConversion"/>
  <pageMargins left="0.5" right="0.5" top="0.5" bottom="0.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8787089B372447AF730696EA8566B7" ma:contentTypeVersion="11" ma:contentTypeDescription="Create a new document." ma:contentTypeScope="" ma:versionID="739a2db60228ce917229e5d6c6dfec7d">
  <xsd:schema xmlns:xsd="http://www.w3.org/2001/XMLSchema" xmlns:xs="http://www.w3.org/2001/XMLSchema" xmlns:p="http://schemas.microsoft.com/office/2006/metadata/properties" xmlns:ns2="bef556f8-03b3-4645-94de-24e553ca6d2c" xmlns:ns3="98c16bce-5f80-42fb-a92c-6d495d89de0d" targetNamespace="http://schemas.microsoft.com/office/2006/metadata/properties" ma:root="true" ma:fieldsID="3ac6d6d13bb22521b8d0d342308ca867" ns2:_="" ns3:_="">
    <xsd:import namespace="bef556f8-03b3-4645-94de-24e553ca6d2c"/>
    <xsd:import namespace="98c16bce-5f80-42fb-a92c-6d495d89de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556f8-03b3-4645-94de-24e553ca6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16bce-5f80-42fb-a92c-6d495d89de0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2CD032-2DAB-4791-84B5-7BE97D1B42D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861CB2-49AE-4949-83FF-0129DBAD84C8}">
  <ds:schemaRefs>
    <ds:schemaRef ds:uri="http://schemas.microsoft.com/sharepoint/v3/contenttype/forms"/>
  </ds:schemaRefs>
</ds:datastoreItem>
</file>

<file path=customXml/itemProps3.xml><?xml version="1.0" encoding="utf-8"?>
<ds:datastoreItem xmlns:ds="http://schemas.openxmlformats.org/officeDocument/2006/customXml" ds:itemID="{F76D482C-ED9D-4928-A8BD-F35DC88E7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556f8-03b3-4645-94de-24e553ca6d2c"/>
    <ds:schemaRef ds:uri="98c16bce-5f80-42fb-a92c-6d495d89de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32</vt:i4>
      </vt:variant>
    </vt:vector>
  </HeadingPairs>
  <TitlesOfParts>
    <vt:vector size="55" baseType="lpstr">
      <vt:lpstr>Language</vt:lpstr>
      <vt:lpstr>Instruction</vt:lpstr>
      <vt:lpstr>Definition</vt:lpstr>
      <vt:lpstr>Facility Information</vt:lpstr>
      <vt:lpstr>Supplier Questionnaire</vt:lpstr>
      <vt:lpstr>ScoreCard</vt:lpstr>
      <vt:lpstr>Scoring</vt:lpstr>
      <vt:lpstr>I_EN</vt:lpstr>
      <vt:lpstr>D_EN</vt:lpstr>
      <vt:lpstr>FI_EN</vt:lpstr>
      <vt:lpstr>SQ_EN</vt:lpstr>
      <vt:lpstr>I_CN</vt:lpstr>
      <vt:lpstr>D_CN</vt:lpstr>
      <vt:lpstr>FI_CN</vt:lpstr>
      <vt:lpstr>SQ_CN</vt:lpstr>
      <vt:lpstr>I_JP</vt:lpstr>
      <vt:lpstr>D_JP</vt:lpstr>
      <vt:lpstr>FI_JP</vt:lpstr>
      <vt:lpstr>SQ_JP</vt:lpstr>
      <vt:lpstr>I_KR</vt:lpstr>
      <vt:lpstr>D_KR</vt:lpstr>
      <vt:lpstr>FI_KR</vt:lpstr>
      <vt:lpstr>SQ_KR</vt:lpstr>
      <vt:lpstr>SQ_EN!EHS</vt:lpstr>
      <vt:lpstr>'Supplier Questionnaire'!EHS</vt:lpstr>
      <vt:lpstr>D_CN!Print_Area</vt:lpstr>
      <vt:lpstr>D_EN!Print_Area</vt:lpstr>
      <vt:lpstr>D_JP!Print_Area</vt:lpstr>
      <vt:lpstr>Definition!Print_Area</vt:lpstr>
      <vt:lpstr>'Facility Information'!Print_Area</vt:lpstr>
      <vt:lpstr>FI_CN!Print_Area</vt:lpstr>
      <vt:lpstr>FI_EN!Print_Area</vt:lpstr>
      <vt:lpstr>FI_JP!Print_Area</vt:lpstr>
      <vt:lpstr>I_CN!Print_Area</vt:lpstr>
      <vt:lpstr>I_EN!Print_Area</vt:lpstr>
      <vt:lpstr>I_JP!Print_Area</vt:lpstr>
      <vt:lpstr>I_KR!Print_Area</vt:lpstr>
      <vt:lpstr>Instruction!Print_Area</vt:lpstr>
      <vt:lpstr>Language!Print_Area</vt:lpstr>
      <vt:lpstr>ScoreCard!Print_Area</vt:lpstr>
      <vt:lpstr>Scoring!Print_Area</vt:lpstr>
      <vt:lpstr>SQ_CN!Print_Area</vt:lpstr>
      <vt:lpstr>SQ_EN!Print_Area</vt:lpstr>
      <vt:lpstr>SQ_JP!Print_Area</vt:lpstr>
      <vt:lpstr>'Supplier Questionnaire'!Print_Area</vt:lpstr>
      <vt:lpstr>D_CN!Print_Titles</vt:lpstr>
      <vt:lpstr>D_EN!Print_Titles</vt:lpstr>
      <vt:lpstr>D_JP!Print_Titles</vt:lpstr>
      <vt:lpstr>D_KR!Print_Titles</vt:lpstr>
      <vt:lpstr>Definition!Print_Titles</vt:lpstr>
      <vt:lpstr>SQ_CN!Print_Titles</vt:lpstr>
      <vt:lpstr>SQ_EN!Print_Titles</vt:lpstr>
      <vt:lpstr>SQ_JP!Print_Titles</vt:lpstr>
      <vt:lpstr>SQ_KR!Print_Titles</vt:lpstr>
      <vt:lpstr>'Supplier Questionnaire'!Print_Titles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 Arrine</dc:creator>
  <cp:lastModifiedBy>GUPTA, PRITI</cp:lastModifiedBy>
  <cp:lastPrinted>2018-05-10T05:38:24Z</cp:lastPrinted>
  <dcterms:created xsi:type="dcterms:W3CDTF">2018-05-03T05:47:59Z</dcterms:created>
  <dcterms:modified xsi:type="dcterms:W3CDTF">2023-01-18T12:09:02Z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0x010100228787089B372447AF730696EA8566B7</vt:lpwstr>
  </property>
  <property fmtid="{D5CDD505-2E9C-101B-9397-08002B2CF9AE}" pid="3" name="PLM_EC_DRAWN">
    <vt:lpwstr>MRUPPEL01</vt:lpwstr>
  </property>
  <property fmtid="{D5CDD505-2E9C-101B-9397-08002B2CF9AE}" pid="4" name="PLM_EC_DRAWN_DT_SAP">
    <vt:lpwstr>20230109</vt:lpwstr>
  </property>
  <property fmtid="{D5CDD505-2E9C-101B-9397-08002B2CF9AE}" pid="5" name="PLM_DRAWN_BY">
    <vt:lpwstr>MRUPPEL01</vt:lpwstr>
  </property>
  <property fmtid="{D5CDD505-2E9C-101B-9397-08002B2CF9AE}" pid="6" name="PLM_DRAWN_DATE_SAP">
    <vt:lpwstr>20230109</vt:lpwstr>
  </property>
  <property fmtid="{D5CDD505-2E9C-101B-9397-08002B2CF9AE}" pid="7" name="PLM_CHECKED_BY">
    <vt:lpwstr/>
  </property>
  <property fmtid="{D5CDD505-2E9C-101B-9397-08002B2CF9AE}" pid="8" name="PLM_CHECKED_DATE_SAP">
    <vt:lpwstr/>
  </property>
  <property fmtid="{D5CDD505-2E9C-101B-9397-08002B2CF9AE}" pid="9" name="PLM_CHECKED_FIRST_VERSION">
    <vt:lpwstr/>
  </property>
  <property fmtid="{D5CDD505-2E9C-101B-9397-08002B2CF9AE}" pid="10" name="PLM_APPROVED_BY">
    <vt:lpwstr/>
  </property>
  <property fmtid="{D5CDD505-2E9C-101B-9397-08002B2CF9AE}" pid="11" name="PLM_APPROVED_DATE_SAP">
    <vt:lpwstr/>
  </property>
  <property fmtid="{D5CDD505-2E9C-101B-9397-08002B2CF9AE}" pid="12" name="PLM_APPROVED_FIRST_VERSION">
    <vt:lpwstr/>
  </property>
  <property fmtid="{D5CDD505-2E9C-101B-9397-08002B2CF9AE}" pid="13" name="PLM_SAVE_USER">
    <vt:lpwstr/>
  </property>
  <property fmtid="{D5CDD505-2E9C-101B-9397-08002B2CF9AE}" pid="14" name="PLM_SAVE_DATE">
    <vt:lpwstr/>
  </property>
  <property fmtid="{D5CDD505-2E9C-101B-9397-08002B2CF9AE}" pid="15" name="PLM_SAVE_TIME">
    <vt:lpwstr/>
  </property>
  <property fmtid="{D5CDD505-2E9C-101B-9397-08002B2CF9AE}" pid="16" name="PLM_SAVE_STATUS">
    <vt:lpwstr/>
  </property>
  <property fmtid="{D5CDD505-2E9C-101B-9397-08002B2CF9AE}" pid="17" name="PLM_ACC_OWNED">
    <vt:lpwstr>PS_QMS</vt:lpwstr>
  </property>
  <property fmtid="{D5CDD505-2E9C-101B-9397-08002B2CF9AE}" pid="18" name="PLM_EC_APPROVED">
    <vt:lpwstr/>
  </property>
  <property fmtid="{D5CDD505-2E9C-101B-9397-08002B2CF9AE}" pid="19" name="PLM_EC_APPROVED_DT">
    <vt:lpwstr/>
  </property>
  <property fmtid="{D5CDD505-2E9C-101B-9397-08002B2CF9AE}" pid="20" name="PLM_EC_CHKD">
    <vt:lpwstr/>
  </property>
  <property fmtid="{D5CDD505-2E9C-101B-9397-08002B2CF9AE}" pid="21" name="PLM_EC_CHECKED_DT">
    <vt:lpwstr/>
  </property>
  <property fmtid="{D5CDD505-2E9C-101B-9397-08002B2CF9AE}" pid="22" name="PLM_CHECKED_DT">
    <vt:lpwstr/>
  </property>
  <property fmtid="{D5CDD505-2E9C-101B-9397-08002B2CF9AE}" pid="23" name="PLM_APPROVED_DATE">
    <vt:lpwstr/>
  </property>
  <property fmtid="{D5CDD505-2E9C-101B-9397-08002B2CF9AE}" pid="24" name="PLM_ECO_NUMBER">
    <vt:lpwstr/>
  </property>
  <property fmtid="{D5CDD505-2E9C-101B-9397-08002B2CF9AE}" pid="25" name="PLM_EC_DRAWN_DT">
    <vt:lpwstr>2023/01/09</vt:lpwstr>
  </property>
  <property fmtid="{D5CDD505-2E9C-101B-9397-08002B2CF9AE}" pid="26" name="PLM_DRAWN_DT">
    <vt:lpwstr>2023/01/09</vt:lpwstr>
  </property>
  <property fmtid="{D5CDD505-2E9C-101B-9397-08002B2CF9AE}" pid="27" name="PLM_MATERIAL_NO">
    <vt:lpwstr/>
  </property>
  <property fmtid="{D5CDD505-2E9C-101B-9397-08002B2CF9AE}" pid="28" name="PLM_DESCRIPTION">
    <vt:lpwstr>MOLEX SR RISK ASSESSMENT FORM - RA2</vt:lpwstr>
  </property>
  <property fmtid="{D5CDD505-2E9C-101B-9397-08002B2CF9AE}" pid="29" name="PLM_DOCTEXT_EN">
    <vt:lpwstr>MOLEX SR RISK ASSESSMENT FORM - RA2</vt:lpwstr>
  </property>
  <property fmtid="{D5CDD505-2E9C-101B-9397-08002B2CF9AE}" pid="30" name="PLM_DOCTEXT_DE">
    <vt:lpwstr/>
  </property>
  <property fmtid="{D5CDD505-2E9C-101B-9397-08002B2CF9AE}" pid="31" name="PLM_DOCTEXT_FR">
    <vt:lpwstr/>
  </property>
  <property fmtid="{D5CDD505-2E9C-101B-9397-08002B2CF9AE}" pid="32" name="PLM_DOCTEXT_PL">
    <vt:lpwstr/>
  </property>
  <property fmtid="{D5CDD505-2E9C-101B-9397-08002B2CF9AE}" pid="33" name="PLM_DOCTEXT_JA">
    <vt:lpwstr/>
  </property>
  <property fmtid="{D5CDD505-2E9C-101B-9397-08002B2CF9AE}" pid="34" name="PLM_DOC_ID">
    <vt:lpwstr>2156770006</vt:lpwstr>
  </property>
  <property fmtid="{D5CDD505-2E9C-101B-9397-08002B2CF9AE}" pid="35" name="PLM_DOC_TYPE">
    <vt:lpwstr>QMD</vt:lpwstr>
  </property>
  <property fmtid="{D5CDD505-2E9C-101B-9397-08002B2CF9AE}" pid="36" name="PLM_DOC_PART">
    <vt:lpwstr>EN</vt:lpwstr>
  </property>
  <property fmtid="{D5CDD505-2E9C-101B-9397-08002B2CF9AE}" pid="37" name="PLM_DOCVERSION">
    <vt:lpwstr>01</vt:lpwstr>
  </property>
  <property fmtid="{D5CDD505-2E9C-101B-9397-08002B2CF9AE}" pid="38" name="PLM_DTYPE">
    <vt:lpwstr>MEQMD</vt:lpwstr>
  </property>
  <property fmtid="{D5CDD505-2E9C-101B-9397-08002B2CF9AE}" pid="39" name="PLM_REVISION">
    <vt:lpwstr>1</vt:lpwstr>
  </property>
  <property fmtid="{D5CDD505-2E9C-101B-9397-08002B2CF9AE}" pid="40" name="PLM_DOCSTATUS">
    <vt:lpwstr/>
  </property>
  <property fmtid="{D5CDD505-2E9C-101B-9397-08002B2CF9AE}" pid="41" name="PLM_RESTRICTED">
    <vt:lpwstr/>
  </property>
  <property fmtid="{D5CDD505-2E9C-101B-9397-08002B2CF9AE}" pid="42" name="PLM_DOC_TYPE_DESCRIPTION">
    <vt:lpwstr>MEQMD</vt:lpwstr>
  </property>
  <property fmtid="{D5CDD505-2E9C-101B-9397-08002B2CF9AE}" pid="43" name="PLM_CUSTOMER">
    <vt:lpwstr/>
  </property>
  <property fmtid="{D5CDD505-2E9C-101B-9397-08002B2CF9AE}" pid="44" name="SAP_CC_NAME">
    <vt:lpwstr>2156770006/QMD/1 MOLEX SR RISK ASSESSMENT FORM - RA2</vt:lpwstr>
  </property>
  <property fmtid="{D5CDD505-2E9C-101B-9397-08002B2CF9AE}" pid="45" name="SAP_DOC_NO">
    <vt:lpwstr>2156770006/QMD/EN/1</vt:lpwstr>
  </property>
  <property fmtid="{D5CDD505-2E9C-101B-9397-08002B2CF9AE}" pid="46" name="PLM_DOCUMENT_NO">
    <vt:lpwstr>2156770006</vt:lpwstr>
  </property>
  <property fmtid="{D5CDD505-2E9C-101B-9397-08002B2CF9AE}" pid="47" name="PLM_SERIES">
    <vt:lpwstr>215677</vt:lpwstr>
  </property>
  <property fmtid="{D5CDD505-2E9C-101B-9397-08002B2CF9AE}" pid="48" name="PLM_SUFFIX_NO">
    <vt:lpwstr>0006</vt:lpwstr>
  </property>
  <property fmtid="{D5CDD505-2E9C-101B-9397-08002B2CF9AE}" pid="49" name="PLM_EXTENSION">
    <vt:lpwstr/>
  </property>
  <property fmtid="{D5CDD505-2E9C-101B-9397-08002B2CF9AE}" pid="50" name="PLM_TITLE1">
    <vt:lpwstr>MOLEX SR RISK ASSESSMENT FORM - RA2</vt:lpwstr>
  </property>
  <property fmtid="{D5CDD505-2E9C-101B-9397-08002B2CF9AE}" pid="51" name="PLM_TITLE2">
    <vt:lpwstr/>
  </property>
  <property fmtid="{D5CDD505-2E9C-101B-9397-08002B2CF9AE}" pid="52" name="PLM_TITLE2_ORG">
    <vt:lpwstr/>
  </property>
  <property fmtid="{D5CDD505-2E9C-101B-9397-08002B2CF9AE}" pid="53" name="PLM_TITLE3_ORG">
    <vt:lpwstr/>
  </property>
  <property fmtid="{D5CDD505-2E9C-101B-9397-08002B2CF9AE}" pid="54" name="SAP_MATERIAL_NO">
    <vt:lpwstr/>
  </property>
  <property fmtid="{D5CDD505-2E9C-101B-9397-08002B2CF9AE}" pid="55" name="SAP_MATERIAL_DESC">
    <vt:lpwstr/>
  </property>
  <property fmtid="{D5CDD505-2E9C-101B-9397-08002B2CF9AE}" pid="56" name="SAP_MATERIAL">
    <vt:lpwstr/>
  </property>
  <property fmtid="{D5CDD505-2E9C-101B-9397-08002B2CF9AE}" pid="57" name="SAP_MATERIAL_WEIGHT">
    <vt:lpwstr/>
  </property>
  <property fmtid="{D5CDD505-2E9C-101B-9397-08002B2CF9AE}" pid="58" name="PLM_DIMENSION_STYLE">
    <vt:lpwstr/>
  </property>
  <property fmtid="{D5CDD505-2E9C-101B-9397-08002B2CF9AE}" pid="59" name="PLM_DESIGN_UNITS">
    <vt:lpwstr/>
  </property>
  <property fmtid="{D5CDD505-2E9C-101B-9397-08002B2CF9AE}" pid="60" name="PLM_TOOL_NO">
    <vt:lpwstr/>
  </property>
  <property fmtid="{D5CDD505-2E9C-101B-9397-08002B2CF9AE}" pid="61" name="PLM_BASIC_MATERIAL">
    <vt:lpwstr/>
  </property>
  <property fmtid="{D5CDD505-2E9C-101B-9397-08002B2CF9AE}" pid="62" name="PLM_HEAT_TREAT">
    <vt:lpwstr/>
  </property>
  <property fmtid="{D5CDD505-2E9C-101B-9397-08002B2CF9AE}" pid="63" name="PLM_FINISH">
    <vt:lpwstr/>
  </property>
  <property fmtid="{D5CDD505-2E9C-101B-9397-08002B2CF9AE}" pid="64" name="PLM_EC_DESCRIPTION">
    <vt:lpwstr/>
  </property>
  <property fmtid="{D5CDD505-2E9C-101B-9397-08002B2CF9AE}" pid="65" name="PLM_ANGLE_TOL">
    <vt:lpwstr/>
  </property>
  <property fmtid="{D5CDD505-2E9C-101B-9397-08002B2CF9AE}" pid="66" name="PLM_TOL0">
    <vt:lpwstr/>
  </property>
  <property fmtid="{D5CDD505-2E9C-101B-9397-08002B2CF9AE}" pid="67" name="PLM_TOL1">
    <vt:lpwstr/>
  </property>
  <property fmtid="{D5CDD505-2E9C-101B-9397-08002B2CF9AE}" pid="68" name="PLM_TOL2">
    <vt:lpwstr/>
  </property>
  <property fmtid="{D5CDD505-2E9C-101B-9397-08002B2CF9AE}" pid="69" name="PLM_TOL3">
    <vt:lpwstr/>
  </property>
  <property fmtid="{D5CDD505-2E9C-101B-9397-08002B2CF9AE}" pid="70" name="PLM_TOL4">
    <vt:lpwstr/>
  </property>
  <property fmtid="{D5CDD505-2E9C-101B-9397-08002B2CF9AE}" pid="71" name="PLM_IN_TOL0">
    <vt:lpwstr/>
  </property>
  <property fmtid="{D5CDD505-2E9C-101B-9397-08002B2CF9AE}" pid="72" name="PLM_IN_TOL1">
    <vt:lpwstr/>
  </property>
  <property fmtid="{D5CDD505-2E9C-101B-9397-08002B2CF9AE}" pid="73" name="PLM_IN_TOL2">
    <vt:lpwstr/>
  </property>
  <property fmtid="{D5CDD505-2E9C-101B-9397-08002B2CF9AE}" pid="74" name="PLM_IN_TOL3">
    <vt:lpwstr/>
  </property>
  <property fmtid="{D5CDD505-2E9C-101B-9397-08002B2CF9AE}" pid="75" name="PLM_IN_TOL4">
    <vt:lpwstr/>
  </property>
</Properties>
</file>